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2995" windowHeight="100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9" i="1" l="1"/>
  <c r="B8" i="1"/>
  <c r="B7" i="1"/>
  <c r="B6" i="1"/>
  <c r="F9" i="1" l="1"/>
  <c r="G22" i="1" s="1"/>
  <c r="G19" i="1"/>
  <c r="E16" i="1" l="1"/>
  <c r="G14" i="1"/>
  <c r="G12" i="1"/>
  <c r="E23" i="1"/>
  <c r="F7" i="1" l="1"/>
  <c r="F8" i="1"/>
  <c r="F6" i="1"/>
  <c r="G21" i="1" l="1"/>
  <c r="G16" i="1"/>
  <c r="E20" i="1"/>
  <c r="E21" i="1"/>
  <c r="E15" i="1"/>
  <c r="E14" i="1"/>
  <c r="E17" i="1"/>
  <c r="E12" i="1"/>
  <c r="E18" i="1"/>
  <c r="G17" i="1"/>
  <c r="G13" i="1"/>
  <c r="E19" i="1"/>
  <c r="G15" i="1"/>
  <c r="G20" i="1"/>
  <c r="E22" i="1"/>
  <c r="G23" i="1"/>
  <c r="G18" i="1"/>
  <c r="E13" i="1"/>
</calcChain>
</file>

<file path=xl/sharedStrings.xml><?xml version="1.0" encoding="utf-8"?>
<sst xmlns="http://schemas.openxmlformats.org/spreadsheetml/2006/main" count="104" uniqueCount="82">
  <si>
    <t>ĐẠI HỘI THỂ THAO SINH VIÊN ĐẠI HỌC ĐÀ NẴNG LẦN THỨ XII NĂM 2022</t>
  </si>
  <si>
    <t>BẢNG A</t>
  </si>
  <si>
    <t>BẢNG B</t>
  </si>
  <si>
    <t>GIỜ</t>
  </si>
  <si>
    <t>NGÀY</t>
  </si>
  <si>
    <t>TRẬN</t>
  </si>
  <si>
    <t xml:space="preserve">ĐỘI </t>
  </si>
  <si>
    <t>TỈ SỐ</t>
  </si>
  <si>
    <t>ĐỘI</t>
  </si>
  <si>
    <t>MÃ TRẬN</t>
  </si>
  <si>
    <t>ĐẠI HỌC BÁCH KHOA</t>
  </si>
  <si>
    <t>ĐẠI HỌC KINH TẾ</t>
  </si>
  <si>
    <t>ĐẠI HỌC SƯ PHẠM</t>
  </si>
  <si>
    <t>ĐẠI HỌC NGOẠI NGỮ</t>
  </si>
  <si>
    <t>ĐẠI HỌC SƯ PHẠM KỸ THUẬT</t>
  </si>
  <si>
    <t>ĐẠI HỌC CNTT VÀ TT VIỆT - HÀN</t>
  </si>
  <si>
    <t>ĐỊA ĐIỂM THI ĐẤU: TRUNG TÂM THỂ THAO - ĐẠI HỌC ĐÀ NẴNG</t>
  </si>
  <si>
    <t>TRANH HẠNG III</t>
  </si>
  <si>
    <t>CHUNG KẾT</t>
  </si>
  <si>
    <t>A1</t>
  </si>
  <si>
    <t>A2</t>
  </si>
  <si>
    <t>A3</t>
  </si>
  <si>
    <t>A4</t>
  </si>
  <si>
    <t>B1</t>
  </si>
  <si>
    <t>B2</t>
  </si>
  <si>
    <t>B3</t>
  </si>
  <si>
    <t>B4</t>
  </si>
  <si>
    <t>BAN TỔ CHỨC ĐẠI HỘI</t>
  </si>
  <si>
    <t>Thắng</t>
  </si>
  <si>
    <t>MÔN THI ĐẤU: BÓNG RỔ NAM</t>
  </si>
  <si>
    <t>B3 - B4</t>
  </si>
  <si>
    <t>A2 - A3</t>
  </si>
  <si>
    <t>B2 - B3</t>
  </si>
  <si>
    <t>A1 - A4</t>
  </si>
  <si>
    <t>B1 - B4</t>
  </si>
  <si>
    <t>7h30</t>
  </si>
  <si>
    <t>B1 - B3</t>
  </si>
  <si>
    <t>B4 - B2</t>
  </si>
  <si>
    <t>A1 - A3</t>
  </si>
  <si>
    <t>A1 - A2</t>
  </si>
  <si>
    <t>A3 - A4</t>
  </si>
  <si>
    <t>9h00</t>
  </si>
  <si>
    <t>B1 - B2</t>
  </si>
  <si>
    <t>A4 - A2</t>
  </si>
  <si>
    <t>8h00</t>
  </si>
  <si>
    <t>BÁN KẾT 1:
NHẤT A - NHÌ B</t>
  </si>
  <si>
    <t>BÁN KẾT 2:
NHẤT B - NHÌ A</t>
  </si>
  <si>
    <t>ĐƠN VỊ THAM GIA</t>
  </si>
  <si>
    <t>KHOA Y DƯỢC</t>
  </si>
  <si>
    <t>VIỆN NC VÀ ĐT VIỆT - ANH</t>
  </si>
  <si>
    <t>21 - 49</t>
  </si>
  <si>
    <t>31 - 15</t>
  </si>
  <si>
    <t>53 - 27</t>
  </si>
  <si>
    <t>49 -23</t>
  </si>
  <si>
    <t>43 - 16</t>
  </si>
  <si>
    <t>57 - 44</t>
  </si>
  <si>
    <t>16 - 71</t>
  </si>
  <si>
    <t>32 - 37</t>
  </si>
  <si>
    <t>53 - 13</t>
  </si>
  <si>
    <t>33 - 49</t>
  </si>
  <si>
    <t>50 - 23</t>
  </si>
  <si>
    <t>52 - 31</t>
  </si>
  <si>
    <t>55 - 21</t>
  </si>
  <si>
    <t>Nhất:</t>
  </si>
  <si>
    <t>Đại học Bách khoa</t>
  </si>
  <si>
    <t>Điểm toàn đoàn</t>
  </si>
  <si>
    <t>Nhì:</t>
  </si>
  <si>
    <t>Đại học Kinh tế</t>
  </si>
  <si>
    <t>Ba:</t>
  </si>
  <si>
    <t>ĐH CNTT và TT Việt - Hàn</t>
  </si>
  <si>
    <t>Tư:</t>
  </si>
  <si>
    <t>ĐH SP Kỹ thuật</t>
  </si>
  <si>
    <t>Năm</t>
  </si>
  <si>
    <t>ĐH Sư phạm</t>
  </si>
  <si>
    <t>Viện NC và ĐT Việt - Anh</t>
  </si>
  <si>
    <t>Sáu</t>
  </si>
  <si>
    <t>Khoa Y dược</t>
  </si>
  <si>
    <t>ĐH Ngoại ngữ</t>
  </si>
  <si>
    <t>Thứ tự</t>
  </si>
  <si>
    <t>Đơn vị</t>
  </si>
  <si>
    <t>76 - 75</t>
  </si>
  <si>
    <t>43 - 37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</si>
</sst>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0"/>
      <name val="Times New Roman"/>
      <family val="1"/>
    </font>
    <font>
      <b/>
      <sz val="13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0" xfId="0" applyFont="1"/>
    <xf numFmtId="0" fontId="2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5" fillId="0" borderId="0" xfId="0" applyFont="1" applyAlignment="1"/>
    <xf numFmtId="0" fontId="4" fillId="0" borderId="0" xfId="0" applyFont="1" applyAlignment="1"/>
    <xf numFmtId="0" fontId="4" fillId="3" borderId="0" xfId="0" applyFont="1" applyFill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4" fontId="1" fillId="3" borderId="2" xfId="0" applyNumberFormat="1" applyFont="1" applyFill="1" applyBorder="1" applyAlignment="1">
      <alignment horizontal="center" vertical="center"/>
    </xf>
    <xf numFmtId="14" fontId="1" fillId="3" borderId="4" xfId="0" applyNumberFormat="1" applyFont="1" applyFill="1" applyBorder="1" applyAlignment="1">
      <alignment horizontal="center" vertical="center"/>
    </xf>
    <xf numFmtId="14" fontId="1" fillId="4" borderId="2" xfId="0" applyNumberFormat="1" applyFont="1" applyFill="1" applyBorder="1" applyAlignment="1">
      <alignment horizontal="center" vertical="center"/>
    </xf>
    <xf numFmtId="14" fontId="1" fillId="4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4" fontId="1" fillId="3" borderId="3" xfId="0" applyNumberFormat="1" applyFont="1" applyFill="1" applyBorder="1" applyAlignment="1">
      <alignment horizontal="center" vertical="center"/>
    </xf>
    <xf numFmtId="14" fontId="1" fillId="4" borderId="3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topLeftCell="A22" workbookViewId="0">
      <selection activeCell="G33" sqref="G33"/>
    </sheetView>
  </sheetViews>
  <sheetFormatPr defaultColWidth="9.140625" defaultRowHeight="16.5" x14ac:dyDescent="0.25"/>
  <cols>
    <col min="1" max="1" width="16" style="1" customWidth="1"/>
    <col min="2" max="2" width="14.7109375" style="1" customWidth="1"/>
    <col min="3" max="3" width="19.28515625" style="1" customWidth="1"/>
    <col min="4" max="4" width="21.28515625" style="3" customWidth="1"/>
    <col min="5" max="5" width="39.7109375" style="1" customWidth="1"/>
    <col min="6" max="6" width="11" style="1" customWidth="1"/>
    <col min="7" max="7" width="38.85546875" style="1" customWidth="1"/>
    <col min="8" max="8" width="6.5703125" style="1" customWidth="1"/>
    <col min="9" max="9" width="37.5703125" style="1" bestFit="1" customWidth="1"/>
    <col min="10" max="16384" width="9.140625" style="1"/>
  </cols>
  <sheetData>
    <row r="1" spans="1:9" ht="18.75" x14ac:dyDescent="0.3">
      <c r="A1" s="27" t="s">
        <v>0</v>
      </c>
      <c r="B1" s="27"/>
      <c r="C1" s="27"/>
      <c r="D1" s="27"/>
      <c r="E1" s="27"/>
      <c r="F1" s="27"/>
      <c r="G1" s="27"/>
    </row>
    <row r="2" spans="1:9" ht="18" customHeight="1" x14ac:dyDescent="0.3">
      <c r="A2" s="27" t="s">
        <v>29</v>
      </c>
      <c r="B2" s="27"/>
      <c r="C2" s="27"/>
      <c r="D2" s="27"/>
      <c r="E2" s="27"/>
      <c r="F2" s="27"/>
      <c r="G2" s="27"/>
    </row>
    <row r="3" spans="1:9" ht="17.25" customHeight="1" x14ac:dyDescent="0.25">
      <c r="A3" s="28" t="s">
        <v>16</v>
      </c>
      <c r="B3" s="28"/>
      <c r="C3" s="28"/>
      <c r="D3" s="28"/>
      <c r="E3" s="28"/>
      <c r="F3" s="28"/>
      <c r="G3" s="28"/>
    </row>
    <row r="4" spans="1:9" x14ac:dyDescent="0.25">
      <c r="H4" s="20" t="s">
        <v>47</v>
      </c>
      <c r="I4" s="21"/>
    </row>
    <row r="5" spans="1:9" ht="18.75" customHeight="1" x14ac:dyDescent="0.25">
      <c r="A5" s="13" t="s">
        <v>1</v>
      </c>
      <c r="B5" s="29" t="s">
        <v>8</v>
      </c>
      <c r="C5" s="29"/>
      <c r="E5" s="13" t="s">
        <v>2</v>
      </c>
      <c r="F5" s="29" t="s">
        <v>8</v>
      </c>
      <c r="G5" s="29"/>
      <c r="H5" s="7" t="s">
        <v>23</v>
      </c>
      <c r="I5" s="7" t="s">
        <v>10</v>
      </c>
    </row>
    <row r="6" spans="1:9" ht="21.95" customHeight="1" x14ac:dyDescent="0.25">
      <c r="A6" s="6" t="s">
        <v>19</v>
      </c>
      <c r="B6" s="35" t="str">
        <f>VLOOKUP(A6,$H$5:$I$12,2,FALSE)</f>
        <v>ĐẠI HỌC SƯ PHẠM KỸ THUẬT</v>
      </c>
      <c r="C6" s="35"/>
      <c r="D6" s="11"/>
      <c r="E6" s="5" t="s">
        <v>23</v>
      </c>
      <c r="F6" s="35" t="str">
        <f>VLOOKUP(E6,$H$5:$I$12,2,FALSE)</f>
        <v>ĐẠI HỌC BÁCH KHOA</v>
      </c>
      <c r="G6" s="35"/>
      <c r="H6" s="7" t="s">
        <v>22</v>
      </c>
      <c r="I6" s="7" t="s">
        <v>11</v>
      </c>
    </row>
    <row r="7" spans="1:9" ht="21.95" customHeight="1" x14ac:dyDescent="0.25">
      <c r="A7" s="6" t="s">
        <v>20</v>
      </c>
      <c r="B7" s="35" t="str">
        <f>VLOOKUP(A7,$H$5:$I$12,2,FALSE)</f>
        <v>ĐẠI HỌC SƯ PHẠM</v>
      </c>
      <c r="C7" s="35"/>
      <c r="E7" s="5" t="s">
        <v>24</v>
      </c>
      <c r="F7" s="35" t="str">
        <f>VLOOKUP(E7,$H$5:$I$12,2,FALSE)</f>
        <v>ĐẠI HỌC NGOẠI NGỮ</v>
      </c>
      <c r="G7" s="35"/>
      <c r="H7" s="7" t="s">
        <v>20</v>
      </c>
      <c r="I7" s="7" t="s">
        <v>12</v>
      </c>
    </row>
    <row r="8" spans="1:9" ht="21.95" customHeight="1" x14ac:dyDescent="0.25">
      <c r="A8" s="6" t="s">
        <v>21</v>
      </c>
      <c r="B8" s="35" t="str">
        <f>VLOOKUP(A8,$H$5:$I$12,2,FALSE)</f>
        <v>KHOA Y DƯỢC</v>
      </c>
      <c r="C8" s="35"/>
      <c r="E8" s="5" t="s">
        <v>25</v>
      </c>
      <c r="F8" s="35" t="str">
        <f>VLOOKUP(E8,$H$5:$I$12,2,FALSE)</f>
        <v>VIỆN NC VÀ ĐT VIỆT - ANH</v>
      </c>
      <c r="G8" s="35"/>
      <c r="H8" s="7" t="s">
        <v>24</v>
      </c>
      <c r="I8" s="7" t="s">
        <v>13</v>
      </c>
    </row>
    <row r="9" spans="1:9" ht="21.95" customHeight="1" x14ac:dyDescent="0.25">
      <c r="A9" s="6" t="s">
        <v>22</v>
      </c>
      <c r="B9" s="35" t="str">
        <f>VLOOKUP(A9,$H$5:$I$12,2,FALSE)</f>
        <v>ĐẠI HỌC KINH TẾ</v>
      </c>
      <c r="C9" s="35"/>
      <c r="E9" s="5" t="s">
        <v>26</v>
      </c>
      <c r="F9" s="35" t="str">
        <f>VLOOKUP(E9,$H$5:$I$12,2,FALSE)</f>
        <v>ĐẠI HỌC CNTT VÀ TT VIỆT - HÀN</v>
      </c>
      <c r="G9" s="35"/>
      <c r="H9" s="7" t="s">
        <v>19</v>
      </c>
      <c r="I9" s="7" t="s">
        <v>14</v>
      </c>
    </row>
    <row r="10" spans="1:9" x14ac:dyDescent="0.25">
      <c r="H10" s="7" t="s">
        <v>26</v>
      </c>
      <c r="I10" s="7" t="s">
        <v>15</v>
      </c>
    </row>
    <row r="11" spans="1:9" ht="21.95" customHeight="1" x14ac:dyDescent="0.25">
      <c r="A11" s="2" t="s">
        <v>4</v>
      </c>
      <c r="B11" s="2" t="s">
        <v>3</v>
      </c>
      <c r="C11" s="2" t="s">
        <v>5</v>
      </c>
      <c r="D11" s="2" t="s">
        <v>9</v>
      </c>
      <c r="E11" s="2" t="s">
        <v>6</v>
      </c>
      <c r="F11" s="2" t="s">
        <v>7</v>
      </c>
      <c r="G11" s="2" t="s">
        <v>8</v>
      </c>
      <c r="H11" s="22" t="s">
        <v>21</v>
      </c>
      <c r="I11" s="7" t="s">
        <v>48</v>
      </c>
    </row>
    <row r="12" spans="1:9" ht="21.95" customHeight="1" x14ac:dyDescent="0.25">
      <c r="A12" s="30">
        <v>44692</v>
      </c>
      <c r="B12" s="9" t="s">
        <v>35</v>
      </c>
      <c r="C12" s="14">
        <v>1</v>
      </c>
      <c r="D12" s="8" t="s">
        <v>33</v>
      </c>
      <c r="E12" s="14" t="str">
        <f>B6</f>
        <v>ĐẠI HỌC SƯ PHẠM KỸ THUẬT</v>
      </c>
      <c r="F12" s="15" t="s">
        <v>50</v>
      </c>
      <c r="G12" s="14" t="str">
        <f>B9</f>
        <v>ĐẠI HỌC KINH TẾ</v>
      </c>
      <c r="H12" s="7" t="s">
        <v>25</v>
      </c>
      <c r="I12" s="7" t="s">
        <v>49</v>
      </c>
    </row>
    <row r="13" spans="1:9" ht="21.95" customHeight="1" x14ac:dyDescent="0.25">
      <c r="A13" s="36"/>
      <c r="B13" s="9"/>
      <c r="C13" s="14">
        <v>2</v>
      </c>
      <c r="D13" s="8" t="s">
        <v>31</v>
      </c>
      <c r="E13" s="14" t="str">
        <f>B7</f>
        <v>ĐẠI HỌC SƯ PHẠM</v>
      </c>
      <c r="F13" s="15" t="s">
        <v>51</v>
      </c>
      <c r="G13" s="14" t="str">
        <f>B8</f>
        <v>KHOA Y DƯỢC</v>
      </c>
    </row>
    <row r="14" spans="1:9" ht="21.95" customHeight="1" x14ac:dyDescent="0.25">
      <c r="A14" s="31"/>
      <c r="B14" s="9"/>
      <c r="C14" s="14">
        <v>3</v>
      </c>
      <c r="D14" s="8" t="s">
        <v>34</v>
      </c>
      <c r="E14" s="14" t="str">
        <f>F6</f>
        <v>ĐẠI HỌC BÁCH KHOA</v>
      </c>
      <c r="F14" s="15" t="s">
        <v>52</v>
      </c>
      <c r="G14" s="14" t="str">
        <f>F9</f>
        <v>ĐẠI HỌC CNTT VÀ TT VIỆT - HÀN</v>
      </c>
      <c r="H14" s="7" t="s">
        <v>28</v>
      </c>
    </row>
    <row r="15" spans="1:9" ht="21.95" customHeight="1" x14ac:dyDescent="0.25">
      <c r="A15" s="32">
        <v>44693</v>
      </c>
      <c r="B15" s="16" t="s">
        <v>35</v>
      </c>
      <c r="C15" s="17">
        <v>4</v>
      </c>
      <c r="D15" s="12" t="s">
        <v>36</v>
      </c>
      <c r="E15" s="17" t="str">
        <f>F6</f>
        <v>ĐẠI HỌC BÁCH KHOA</v>
      </c>
      <c r="F15" s="18" t="s">
        <v>53</v>
      </c>
      <c r="G15" s="17" t="str">
        <f>F8</f>
        <v>VIỆN NC VÀ ĐT VIỆT - ANH</v>
      </c>
    </row>
    <row r="16" spans="1:9" ht="21.95" customHeight="1" x14ac:dyDescent="0.25">
      <c r="A16" s="37"/>
      <c r="B16" s="16"/>
      <c r="C16" s="17">
        <v>5</v>
      </c>
      <c r="D16" s="12" t="s">
        <v>37</v>
      </c>
      <c r="E16" s="17" t="str">
        <f>F9</f>
        <v>ĐẠI HỌC CNTT VÀ TT VIỆT - HÀN</v>
      </c>
      <c r="F16" s="18" t="s">
        <v>52</v>
      </c>
      <c r="G16" s="17" t="str">
        <f>F7</f>
        <v>ĐẠI HỌC NGOẠI NGỮ</v>
      </c>
    </row>
    <row r="17" spans="1:8" ht="21.95" customHeight="1" x14ac:dyDescent="0.25">
      <c r="A17" s="33"/>
      <c r="B17" s="16"/>
      <c r="C17" s="17">
        <v>6</v>
      </c>
      <c r="D17" s="12" t="s">
        <v>38</v>
      </c>
      <c r="E17" s="17" t="str">
        <f>B6</f>
        <v>ĐẠI HỌC SƯ PHẠM KỸ THUẬT</v>
      </c>
      <c r="F17" s="18" t="s">
        <v>54</v>
      </c>
      <c r="G17" s="17" t="str">
        <f>B8</f>
        <v>KHOA Y DƯỢC</v>
      </c>
      <c r="H17" s="4"/>
    </row>
    <row r="18" spans="1:8" ht="21.95" customHeight="1" x14ac:dyDescent="0.25">
      <c r="A18" s="30">
        <v>44694</v>
      </c>
      <c r="B18" s="9" t="s">
        <v>35</v>
      </c>
      <c r="C18" s="14">
        <v>7</v>
      </c>
      <c r="D18" s="8" t="s">
        <v>39</v>
      </c>
      <c r="E18" s="14" t="str">
        <f>B6</f>
        <v>ĐẠI HỌC SƯ PHẠM KỸ THUẬT</v>
      </c>
      <c r="F18" s="15" t="s">
        <v>55</v>
      </c>
      <c r="G18" s="14" t="str">
        <f>B7</f>
        <v>ĐẠI HỌC SƯ PHẠM</v>
      </c>
    </row>
    <row r="19" spans="1:8" ht="21.95" customHeight="1" x14ac:dyDescent="0.25">
      <c r="A19" s="36"/>
      <c r="B19" s="9"/>
      <c r="C19" s="14">
        <v>8</v>
      </c>
      <c r="D19" s="8" t="s">
        <v>40</v>
      </c>
      <c r="E19" s="14" t="str">
        <f>B8</f>
        <v>KHOA Y DƯỢC</v>
      </c>
      <c r="F19" s="15" t="s">
        <v>56</v>
      </c>
      <c r="G19" s="14" t="str">
        <f>B9</f>
        <v>ĐẠI HỌC KINH TẾ</v>
      </c>
    </row>
    <row r="20" spans="1:8" ht="21.95" customHeight="1" x14ac:dyDescent="0.25">
      <c r="A20" s="31"/>
      <c r="B20" s="9"/>
      <c r="C20" s="14">
        <v>9</v>
      </c>
      <c r="D20" s="8" t="s">
        <v>32</v>
      </c>
      <c r="E20" s="14" t="str">
        <f>F7</f>
        <v>ĐẠI HỌC NGOẠI NGỮ</v>
      </c>
      <c r="F20" s="14" t="s">
        <v>57</v>
      </c>
      <c r="G20" s="14" t="str">
        <f>F8</f>
        <v>VIỆN NC VÀ ĐT VIỆT - ANH</v>
      </c>
    </row>
    <row r="21" spans="1:8" ht="21.95" customHeight="1" x14ac:dyDescent="0.25">
      <c r="A21" s="32">
        <v>44695</v>
      </c>
      <c r="B21" s="16" t="s">
        <v>41</v>
      </c>
      <c r="C21" s="17">
        <v>10</v>
      </c>
      <c r="D21" s="12" t="s">
        <v>42</v>
      </c>
      <c r="E21" s="17" t="str">
        <f>F6</f>
        <v>ĐẠI HỌC BÁCH KHOA</v>
      </c>
      <c r="F21" s="17" t="s">
        <v>58</v>
      </c>
      <c r="G21" s="17" t="str">
        <f>F7</f>
        <v>ĐẠI HỌC NGOẠI NGỮ</v>
      </c>
    </row>
    <row r="22" spans="1:8" ht="21.95" customHeight="1" x14ac:dyDescent="0.25">
      <c r="A22" s="37"/>
      <c r="B22" s="16"/>
      <c r="C22" s="17">
        <v>11</v>
      </c>
      <c r="D22" s="12" t="s">
        <v>30</v>
      </c>
      <c r="E22" s="17" t="str">
        <f>F8</f>
        <v>VIỆN NC VÀ ĐT VIỆT - ANH</v>
      </c>
      <c r="F22" s="18" t="s">
        <v>59</v>
      </c>
      <c r="G22" s="17" t="str">
        <f>F9</f>
        <v>ĐẠI HỌC CNTT VÀ TT VIỆT - HÀN</v>
      </c>
    </row>
    <row r="23" spans="1:8" ht="21.95" customHeight="1" x14ac:dyDescent="0.25">
      <c r="A23" s="33"/>
      <c r="B23" s="16"/>
      <c r="C23" s="17">
        <v>12</v>
      </c>
      <c r="D23" s="12" t="s">
        <v>43</v>
      </c>
      <c r="E23" s="17" t="str">
        <f>B9</f>
        <v>ĐẠI HỌC KINH TẾ</v>
      </c>
      <c r="F23" s="18" t="s">
        <v>60</v>
      </c>
      <c r="G23" s="17" t="str">
        <f>B7</f>
        <v>ĐẠI HỌC SƯ PHẠM</v>
      </c>
    </row>
    <row r="24" spans="1:8" ht="32.25" customHeight="1" x14ac:dyDescent="0.25">
      <c r="A24" s="30">
        <v>44696</v>
      </c>
      <c r="B24" s="9" t="s">
        <v>44</v>
      </c>
      <c r="C24" s="14">
        <v>13</v>
      </c>
      <c r="D24" s="10" t="s">
        <v>45</v>
      </c>
      <c r="E24" s="14" t="s">
        <v>11</v>
      </c>
      <c r="F24" s="15" t="s">
        <v>62</v>
      </c>
      <c r="G24" s="14" t="s">
        <v>15</v>
      </c>
    </row>
    <row r="25" spans="1:8" ht="30.75" customHeight="1" x14ac:dyDescent="0.25">
      <c r="A25" s="31"/>
      <c r="B25" s="9"/>
      <c r="C25" s="14">
        <v>14</v>
      </c>
      <c r="D25" s="10" t="s">
        <v>46</v>
      </c>
      <c r="E25" s="14" t="s">
        <v>10</v>
      </c>
      <c r="F25" s="15" t="s">
        <v>61</v>
      </c>
      <c r="G25" s="14" t="s">
        <v>14</v>
      </c>
    </row>
    <row r="26" spans="1:8" ht="23.25" customHeight="1" x14ac:dyDescent="0.25">
      <c r="A26" s="32">
        <v>44697</v>
      </c>
      <c r="B26" s="17" t="s">
        <v>44</v>
      </c>
      <c r="C26" s="17">
        <v>15</v>
      </c>
      <c r="D26" s="12" t="s">
        <v>17</v>
      </c>
      <c r="E26" s="12" t="s">
        <v>15</v>
      </c>
      <c r="F26" s="17" t="s">
        <v>81</v>
      </c>
      <c r="G26" s="17" t="s">
        <v>14</v>
      </c>
    </row>
    <row r="27" spans="1:8" ht="21" customHeight="1" x14ac:dyDescent="0.25">
      <c r="A27" s="33"/>
      <c r="B27" s="19"/>
      <c r="C27" s="17">
        <v>16</v>
      </c>
      <c r="D27" s="12" t="s">
        <v>18</v>
      </c>
      <c r="E27" s="12" t="s">
        <v>10</v>
      </c>
      <c r="F27" s="12" t="s">
        <v>80</v>
      </c>
      <c r="G27" s="17" t="s">
        <v>11</v>
      </c>
    </row>
    <row r="29" spans="1:8" x14ac:dyDescent="0.25">
      <c r="A29" s="24" t="s">
        <v>78</v>
      </c>
      <c r="B29" s="40" t="s">
        <v>79</v>
      </c>
      <c r="C29" s="41"/>
      <c r="D29" s="5" t="s">
        <v>65</v>
      </c>
      <c r="E29" s="34" t="s">
        <v>27</v>
      </c>
      <c r="F29" s="34"/>
      <c r="G29" s="34"/>
    </row>
    <row r="30" spans="1:8" x14ac:dyDescent="0.25">
      <c r="A30" s="23" t="s">
        <v>63</v>
      </c>
      <c r="B30" s="25" t="s">
        <v>64</v>
      </c>
      <c r="C30" s="25"/>
      <c r="D30" s="26">
        <v>25</v>
      </c>
    </row>
    <row r="31" spans="1:8" x14ac:dyDescent="0.25">
      <c r="A31" s="23" t="s">
        <v>66</v>
      </c>
      <c r="B31" s="25" t="s">
        <v>67</v>
      </c>
      <c r="C31" s="25"/>
      <c r="D31" s="26">
        <v>17</v>
      </c>
    </row>
    <row r="32" spans="1:8" x14ac:dyDescent="0.25">
      <c r="A32" s="23" t="s">
        <v>68</v>
      </c>
      <c r="B32" s="25" t="s">
        <v>69</v>
      </c>
      <c r="C32" s="25"/>
      <c r="D32" s="26">
        <v>11</v>
      </c>
    </row>
    <row r="33" spans="1:4" x14ac:dyDescent="0.25">
      <c r="A33" s="23" t="s">
        <v>70</v>
      </c>
      <c r="B33" s="25" t="s">
        <v>71</v>
      </c>
      <c r="C33" s="25"/>
      <c r="D33" s="26">
        <v>7</v>
      </c>
    </row>
    <row r="34" spans="1:4" x14ac:dyDescent="0.25">
      <c r="A34" s="42" t="s">
        <v>72</v>
      </c>
      <c r="B34" s="38" t="s">
        <v>73</v>
      </c>
      <c r="C34" s="39"/>
      <c r="D34" s="26">
        <v>5</v>
      </c>
    </row>
    <row r="35" spans="1:4" x14ac:dyDescent="0.25">
      <c r="A35" s="43"/>
      <c r="B35" s="25" t="s">
        <v>74</v>
      </c>
      <c r="C35" s="25"/>
      <c r="D35" s="26">
        <v>5</v>
      </c>
    </row>
    <row r="36" spans="1:4" x14ac:dyDescent="0.25">
      <c r="A36" s="42" t="s">
        <v>75</v>
      </c>
      <c r="B36" s="38" t="s">
        <v>76</v>
      </c>
      <c r="C36" s="39"/>
      <c r="D36" s="26">
        <v>4</v>
      </c>
    </row>
    <row r="37" spans="1:4" x14ac:dyDescent="0.25">
      <c r="A37" s="43"/>
      <c r="B37" s="38" t="s">
        <v>77</v>
      </c>
      <c r="C37" s="39"/>
      <c r="D37" s="26">
        <v>4</v>
      </c>
    </row>
  </sheetData>
  <mergeCells count="26">
    <mergeCell ref="B34:C34"/>
    <mergeCell ref="B36:C36"/>
    <mergeCell ref="B37:C37"/>
    <mergeCell ref="B29:C29"/>
    <mergeCell ref="A34:A35"/>
    <mergeCell ref="A36:A37"/>
    <mergeCell ref="A24:A25"/>
    <mergeCell ref="A26:A27"/>
    <mergeCell ref="E29:G29"/>
    <mergeCell ref="B6:C6"/>
    <mergeCell ref="B7:C7"/>
    <mergeCell ref="B8:C8"/>
    <mergeCell ref="B9:C9"/>
    <mergeCell ref="F6:G6"/>
    <mergeCell ref="F7:G7"/>
    <mergeCell ref="F8:G8"/>
    <mergeCell ref="F9:G9"/>
    <mergeCell ref="A12:A14"/>
    <mergeCell ref="A15:A17"/>
    <mergeCell ref="A18:A20"/>
    <mergeCell ref="A21:A23"/>
    <mergeCell ref="A1:G1"/>
    <mergeCell ref="A2:G2"/>
    <mergeCell ref="A3:G3"/>
    <mergeCell ref="B5:C5"/>
    <mergeCell ref="F5:G5"/>
  </mergeCells>
  <pageMargins left="0.19685039370078741" right="7.874015748031496E-2" top="7.874015748031496E-2" bottom="7.874015748031496E-2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2022-05-11T00:19:40Z</cp:lastPrinted>
  <dcterms:created xsi:type="dcterms:W3CDTF">2022-04-29T00:55:56Z</dcterms:created>
  <dcterms:modified xsi:type="dcterms:W3CDTF">2022-05-16T05:26:18Z</dcterms:modified>
</cp:coreProperties>
</file>