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15120" windowHeight="7515" activeTab="5"/>
  </bookViews>
  <sheets>
    <sheet name="ĐĐ NAM 5" sheetId="2" r:id="rId1"/>
    <sheet name="ĐƠN NAM" sheetId="5" r:id="rId2"/>
    <sheet name="ĐƠN NỮ" sheetId="6" r:id="rId3"/>
    <sheet name="ĐÔI NAM " sheetId="7" r:id="rId4"/>
    <sheet name="ĐÔI NỮ 6 " sheetId="8" r:id="rId5"/>
    <sheet name="ĐÔI NAM NỮ" sheetId="9" r:id="rId6"/>
    <sheet name="ĐĐ NỮ" sheetId="13" r:id="rId7"/>
  </sheets>
  <calcPr calcId="145621"/>
</workbook>
</file>

<file path=xl/calcChain.xml><?xml version="1.0" encoding="utf-8"?>
<calcChain xmlns="http://schemas.openxmlformats.org/spreadsheetml/2006/main">
  <c r="F16" i="13" l="1"/>
  <c r="D16" i="13"/>
  <c r="F15" i="13"/>
  <c r="D15" i="13"/>
  <c r="F14" i="13"/>
  <c r="D14" i="13"/>
  <c r="F13" i="13"/>
  <c r="D13" i="13"/>
  <c r="F12" i="13"/>
  <c r="D12" i="13"/>
  <c r="F11" i="13"/>
  <c r="D11" i="13"/>
  <c r="L9" i="13"/>
  <c r="P7" i="13" s="1"/>
  <c r="U7" i="13" s="1"/>
  <c r="J9" i="13"/>
  <c r="T9" i="13" s="1"/>
  <c r="G9" i="13"/>
  <c r="W9" i="13" s="1"/>
  <c r="R8" i="13"/>
  <c r="M9" i="13" s="1"/>
  <c r="U9" i="13" s="1"/>
  <c r="P8" i="13"/>
  <c r="U8" i="13" s="1"/>
  <c r="R7" i="13"/>
  <c r="O7" i="13"/>
  <c r="J8" i="13" s="1"/>
  <c r="T8" i="13" s="1"/>
  <c r="M7" i="13"/>
  <c r="L8" i="13" s="1"/>
  <c r="I7" i="13"/>
  <c r="X7" i="13" s="1"/>
  <c r="S6" i="13"/>
  <c r="R6" i="13"/>
  <c r="P6" i="13"/>
  <c r="I9" i="13" s="1"/>
  <c r="X9" i="13" s="1"/>
  <c r="O6" i="13"/>
  <c r="G8" i="13" s="1"/>
  <c r="M6" i="13"/>
  <c r="W6" i="13" s="1"/>
  <c r="L6" i="13"/>
  <c r="G7" i="13" s="1"/>
  <c r="J6" i="13"/>
  <c r="F23" i="2"/>
  <c r="D23" i="2"/>
  <c r="F22" i="2"/>
  <c r="D22" i="2"/>
  <c r="F21" i="2"/>
  <c r="D21" i="2"/>
  <c r="O18" i="2"/>
  <c r="J19" i="2" s="1"/>
  <c r="M18" i="2"/>
  <c r="L19" i="2" s="1"/>
  <c r="O17" i="2"/>
  <c r="G19" i="2" s="1"/>
  <c r="M17" i="2"/>
  <c r="L17" i="2"/>
  <c r="G18" i="2" s="1"/>
  <c r="J17" i="2"/>
  <c r="I18" i="2" s="1"/>
  <c r="F12" i="2"/>
  <c r="D12" i="2"/>
  <c r="F11" i="2"/>
  <c r="D11" i="2"/>
  <c r="F10" i="2"/>
  <c r="D10" i="2"/>
  <c r="O7" i="2"/>
  <c r="J8" i="2" s="1"/>
  <c r="M7" i="2"/>
  <c r="O6" i="2"/>
  <c r="G8" i="2" s="1"/>
  <c r="M6" i="2"/>
  <c r="L6" i="2"/>
  <c r="G7" i="2" s="1"/>
  <c r="J6" i="2"/>
  <c r="I7" i="2" s="1"/>
  <c r="W7" i="13" l="1"/>
  <c r="S7" i="13"/>
  <c r="V6" i="13"/>
  <c r="W8" i="13"/>
  <c r="S8" i="13"/>
  <c r="V8" i="13" s="1"/>
  <c r="T6" i="13"/>
  <c r="X6" i="13"/>
  <c r="I8" i="13"/>
  <c r="X8" i="13" s="1"/>
  <c r="U6" i="13"/>
  <c r="T7" i="13"/>
  <c r="S9" i="13"/>
  <c r="V9" i="13" s="1"/>
  <c r="T7" i="2"/>
  <c r="X18" i="2"/>
  <c r="W6" i="2"/>
  <c r="S6" i="2"/>
  <c r="W17" i="2"/>
  <c r="S17" i="2"/>
  <c r="U19" i="2"/>
  <c r="U7" i="2"/>
  <c r="U8" i="2"/>
  <c r="X7" i="2"/>
  <c r="I19" i="2"/>
  <c r="S19" i="2" s="1"/>
  <c r="L8" i="2"/>
  <c r="T8" i="2" s="1"/>
  <c r="W7" i="2"/>
  <c r="S7" i="2"/>
  <c r="W18" i="2"/>
  <c r="S18" i="2"/>
  <c r="T19" i="2"/>
  <c r="W8" i="2"/>
  <c r="W19" i="2"/>
  <c r="T17" i="2"/>
  <c r="X17" i="2"/>
  <c r="T6" i="2"/>
  <c r="X6" i="2"/>
  <c r="I8" i="2"/>
  <c r="U17" i="2"/>
  <c r="T18" i="2"/>
  <c r="U6" i="2"/>
  <c r="V7" i="13" l="1"/>
  <c r="Y7" i="13" s="1"/>
  <c r="V7" i="2"/>
  <c r="U18" i="2"/>
  <c r="V18" i="2" s="1"/>
  <c r="X8" i="2"/>
  <c r="V17" i="2"/>
  <c r="V19" i="2"/>
  <c r="X19" i="2"/>
  <c r="V6" i="2"/>
  <c r="S8" i="2"/>
  <c r="V8" i="2" s="1"/>
  <c r="Y6" i="13" l="1"/>
  <c r="Y9" i="13"/>
  <c r="Y8" i="13"/>
  <c r="Y7" i="2"/>
  <c r="Y6" i="2"/>
  <c r="Y18" i="2"/>
  <c r="Y17" i="2"/>
  <c r="Y19" i="2"/>
  <c r="Y8" i="2"/>
</calcChain>
</file>

<file path=xl/sharedStrings.xml><?xml version="1.0" encoding="utf-8"?>
<sst xmlns="http://schemas.openxmlformats.org/spreadsheetml/2006/main" count="315" uniqueCount="207">
  <si>
    <t xml:space="preserve">                NỘI DUNG: ĐÔI NAM NỮ</t>
  </si>
  <si>
    <t>* BTC có thể đổi lịch thi đấu để phù hợp sức khỏe cho vđv</t>
  </si>
  <si>
    <t xml:space="preserve">                NỘI DUNG: ĐÔI NAM</t>
  </si>
  <si>
    <t xml:space="preserve">                NỘI DUNG: ĐƠN NỮ</t>
  </si>
  <si>
    <t>TT</t>
  </si>
  <si>
    <t>Điểm</t>
  </si>
  <si>
    <t>T</t>
  </si>
  <si>
    <t>XH</t>
  </si>
  <si>
    <t>-</t>
  </si>
  <si>
    <t>MS</t>
  </si>
  <si>
    <t>Giờ</t>
  </si>
  <si>
    <t>Ngày</t>
  </si>
  <si>
    <t>Sân</t>
  </si>
  <si>
    <t>KQ</t>
  </si>
  <si>
    <t>NỘI DUNG: ĐỒNG ĐỘI NAM</t>
  </si>
  <si>
    <t>KHOA Y DƯỢC</t>
  </si>
  <si>
    <t>ĐH BÁCH KHOA</t>
  </si>
  <si>
    <t>ĐH KINH TẾ</t>
  </si>
  <si>
    <t>ĐH SƯ PHẠM</t>
  </si>
  <si>
    <t xml:space="preserve">                NỘI DUNG: ĐÔI NỮ</t>
  </si>
  <si>
    <t xml:space="preserve">                NỘI DUNG: ĐƠN NAM</t>
  </si>
  <si>
    <t>NỘI DUNG: ĐỒNG ĐỘI NỮ</t>
  </si>
  <si>
    <t>ĐH NGOẠI NGỮ</t>
  </si>
  <si>
    <t>* Thời gian thi đấu: Sáng: 7h30, Chiều: 14h00</t>
  </si>
  <si>
    <t>BẢNG A</t>
  </si>
  <si>
    <t xml:space="preserve"> B</t>
  </si>
  <si>
    <t xml:space="preserve"> BẢNG B</t>
  </si>
  <si>
    <t>GIAI ĐOẠN 2</t>
  </si>
  <si>
    <t>1A</t>
  </si>
  <si>
    <t>2B</t>
  </si>
  <si>
    <t>1B</t>
  </si>
  <si>
    <t>2A</t>
  </si>
  <si>
    <t>Tranh hạng 3</t>
  </si>
  <si>
    <t>ĐH SƯ PHẠM KỸ THUẬT</t>
  </si>
  <si>
    <t>VIỆN NC &amp; ĐT VIỆT – ANH</t>
  </si>
  <si>
    <t>Nguyễn Tiến Văn (ĐHBK)</t>
  </si>
  <si>
    <t>Phạm Anh Tuấn (ĐHBK)</t>
  </si>
  <si>
    <t>Ngô Hoàng Khả Phúc (ĐHBK)</t>
  </si>
  <si>
    <t>Phan Văn Tới (ĐHBK)</t>
  </si>
  <si>
    <t>Nguyễn Thành Trung (ĐHKT)</t>
  </si>
  <si>
    <t>Nguyễn Võ Quốc Tuấn (ĐHKT)</t>
  </si>
  <si>
    <t>Nguyễn Ngọc Hoàng (ĐHKT)</t>
  </si>
  <si>
    <t>Nguyễn Thành Bảo Long (ĐHKT)</t>
  </si>
  <si>
    <t>Nguyễn Quan Sang (ĐHKT)</t>
  </si>
  <si>
    <t>Phan Văn Đại Long  (ĐHNN)</t>
  </si>
  <si>
    <t>Nguyễn Đình Đạt (ĐHSP)</t>
  </si>
  <si>
    <t>Trần Lê Vĩnh Đạt (ĐHSP)</t>
  </si>
  <si>
    <t>Nguyễn Văn Hoàng Vương(ĐHSP)</t>
  </si>
  <si>
    <t>Hạ Ngọc Liêm(ĐHSP)</t>
  </si>
  <si>
    <t>Nguyễn Đình Toản(ĐHSP)</t>
  </si>
  <si>
    <t>Trần Hữu Quốc Huy (ĐHSPKT)</t>
  </si>
  <si>
    <t>Nguyễn Minh Đệ (ĐHSPKT)</t>
  </si>
  <si>
    <t>Phan Anh Đức(ĐHSPKT)</t>
  </si>
  <si>
    <t>Lê Nguyễn Hữu Lạc(ĐHSPKT)</t>
  </si>
  <si>
    <t>Phạm Hùng Thăng(ĐHSPKT)</t>
  </si>
  <si>
    <t>Đoàn Nhật Anh (VN – UK)</t>
  </si>
  <si>
    <t>Đoàn Công Hậu (VN – UK)</t>
  </si>
  <si>
    <t>Nguyễn Trần Chính(VN – UK)</t>
  </si>
  <si>
    <t>Nguyễn Ngọc Nguyên(VN – UK)</t>
  </si>
  <si>
    <t>Hồ Tấn Phú (Khoa Y Dược)</t>
  </si>
  <si>
    <t>Nguyễn Hồng Phúc (Khoa Y Dược)</t>
  </si>
  <si>
    <t xml:space="preserve">                          GIẢI BÓNG BÀN SINH VIÊN  ĐHĐN  LẦN THỨ XI - 2019</t>
  </si>
  <si>
    <t xml:space="preserve"> GIẢI BÓNG BÀN SINH VIÊN  ĐHĐN LẦN THỨ XI - 2019</t>
  </si>
  <si>
    <t>Phan Thị Trang (ĐHBK)</t>
  </si>
  <si>
    <t>Trần Thanh Diễm Chi (ĐHBK)</t>
  </si>
  <si>
    <t>Đặng Thảo Hiền (ĐHBK)</t>
  </si>
  <si>
    <t>Đinh Thị Tiên Dung (ĐHKT)</t>
  </si>
  <si>
    <t>Nguyễn Phan Anh Thảo (ĐHKT)</t>
  </si>
  <si>
    <t>Võ Thị Mỹ Hạnh (ĐHKT)</t>
  </si>
  <si>
    <t>Huỳnh Hải Dương (ĐHKT)</t>
  </si>
  <si>
    <t>Nguyễn Thùy Dương (ĐHKT)</t>
  </si>
  <si>
    <t>Nguyễn Vân Thuần (ĐHNN)</t>
  </si>
  <si>
    <t>Nguyễn Như Thoa (ĐHNN)</t>
  </si>
  <si>
    <t>Trương Thị Sương (ĐHNN)</t>
  </si>
  <si>
    <t>Nguyễn Kiều Ngọc Gia (ĐHSP)</t>
  </si>
  <si>
    <t>Lê Thị Hồng Ái (ĐHSP)</t>
  </si>
  <si>
    <t>Lê Thị Bảo Trân(ĐHSP)</t>
  </si>
  <si>
    <t>Dương Quỳnh Tiên(ĐHSP)</t>
  </si>
  <si>
    <t>Nguyễn Thị Mỹ Dung(ĐHSP)</t>
  </si>
  <si>
    <t>Vương Phùng Thư (Khoa Y Dược)</t>
  </si>
  <si>
    <t xml:space="preserve">                   GIẢI BÓNG BÀN SINH VIÊN ĐHĐN LẦN THỨ XI - 2019</t>
  </si>
  <si>
    <t>Huy + Trung (ĐHBK)</t>
  </si>
  <si>
    <t>Toàn + Thạch (ĐHBK)</t>
  </si>
  <si>
    <t>Tới + Văn (ĐHBK)</t>
  </si>
  <si>
    <t>Quỳnh + Phúc (ĐHBK)</t>
  </si>
  <si>
    <t>Trung + Tuấn (ĐHKT)</t>
  </si>
  <si>
    <t>Hiếu + Hoàng (ĐHKT)</t>
  </si>
  <si>
    <t>Toản + Vĩnh Đạt (ĐHSP)</t>
  </si>
  <si>
    <t>Đình Đạt + Liêm (ĐHSP)</t>
  </si>
  <si>
    <t>Huy + Đệ (ĐHSPKT)</t>
  </si>
  <si>
    <t>Đức + Lạt (ĐHSPKT)</t>
  </si>
  <si>
    <t>Nhớ + Thương(ĐHSPKT)</t>
  </si>
  <si>
    <t>Nguyên + Chính (VN – UK)</t>
  </si>
  <si>
    <t>Hậu + anh (VN – UK)</t>
  </si>
  <si>
    <t>Trí + Triệu (Khoa Y Dược)</t>
  </si>
  <si>
    <t xml:space="preserve">               GIẢI BÓNG BÀN SINH VIÊN ĐHĐN  LẦN THỨ XI - 2019</t>
  </si>
  <si>
    <t>Dung + Hạnh (ĐHKT)</t>
  </si>
  <si>
    <t>Dương + Quỳnh (ĐHKT)</t>
  </si>
  <si>
    <t>Thuần + Sương (ĐHNN)</t>
  </si>
  <si>
    <t>Thoa + Linh (ĐHNN)</t>
  </si>
  <si>
    <t>Gia + Ái (ĐHSP)</t>
  </si>
  <si>
    <t>Dung + Trân (ĐHSP)</t>
  </si>
  <si>
    <t>Tiên + Tú (ĐHSP)</t>
  </si>
  <si>
    <t>VĐV</t>
  </si>
  <si>
    <t>GIẢI BÓNG BÀN SINH VIÊN ĐHĐN  LẦN THỨ XI - 2019</t>
  </si>
  <si>
    <t>GIẢI BÓNG BÀN SINH VIÊN HỌC SINH ĐHĐN  LẦN THỨ XI - 2019</t>
  </si>
  <si>
    <t>Chi + Hiền (ĐHBK)</t>
  </si>
  <si>
    <t>Tuấn + Trang (ĐHBK)</t>
  </si>
  <si>
    <t>Long + Thùy Dương (ĐHKT)</t>
  </si>
  <si>
    <t>Sang + Thảo (ĐHKT)</t>
  </si>
  <si>
    <t>Hiếu + Quỳnh (ĐHKT)</t>
  </si>
  <si>
    <t xml:space="preserve"> Long + Linh (ĐHNN)</t>
  </si>
  <si>
    <t>Vương + Tú (ĐHSP)</t>
  </si>
  <si>
    <t>Phú + Thư (Khoa Y Dược)</t>
  </si>
  <si>
    <t>Vinh + Thăng(ĐHSPKT)</t>
  </si>
  <si>
    <t>Đoàn Hồng Trung (ĐHBK)</t>
  </si>
  <si>
    <t>X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</si>
  <si>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</si>
  <si>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</si>
  <si>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</si>
  <si>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</si>
  <si>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</si>
  <si>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</si>
  <si>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</si>
  <si>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</si>
  <si>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</si>
  <si>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</si>
  <si>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</si>
  <si>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</si>
  <si>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</si>
  <si>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</si>
  <si>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</si>
  <si>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</si>
  <si>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</si>
  <si>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</si>
  <si>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</si>
  <si>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</si>
  <si>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</si>
  <si>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</si>
  <si>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</si>
  <si>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</si>
  <si>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</si>
  <si>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</si>
  <si>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</si>
  <si>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</si>
  <si>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</si>
  <si>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</si>
  <si>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</si>
  <si>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</si>
  <si>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</si>
  <si>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</si>
  <si>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</si>
  <si>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</si>
  <si>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</si>
  <si>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</si>
  <si>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</si>
  <si>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</si>
  <si>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</si>
  <si>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C27</t>
  </si>
  <si>
    <t xml:space="preserve"> Tranh hạng 3: C26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</si>
  <si>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</si>
  <si>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</si>
  <si>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</si>
  <si>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</si>
  <si>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</si>
  <si>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</si>
  <si>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</si>
  <si>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</si>
  <si>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</si>
  <si>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</si>
  <si>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</si>
  <si>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</si>
  <si>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</si>
  <si>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</si>
  <si>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</si>
  <si>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D17</t>
  </si>
  <si>
    <t xml:space="preserve"> Tranh hạng 3: D16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</si>
  <si>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</si>
  <si>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</si>
  <si>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</si>
  <si>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</si>
  <si>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</si>
  <si>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</si>
  <si>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</si>
  <si>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</si>
  <si>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</si>
  <si>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</si>
  <si>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</si>
  <si>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</si>
  <si>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</si>
  <si>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E15</t>
  </si>
  <si>
    <t xml:space="preserve"> Tranh hạng 3: E14</t>
  </si>
  <si>
    <t>F1</t>
  </si>
  <si>
    <t>F2</t>
  </si>
  <si>
    <t>F3</t>
  </si>
  <si>
    <t>F4</t>
  </si>
  <si>
    <t>F5</t>
  </si>
  <si>
    <t>F6</t>
  </si>
  <si>
    <t>F8</t>
  </si>
  <si>
    <t xml:space="preserve"> Tranh hạng 3: F7</t>
  </si>
  <si>
    <t>G1</t>
  </si>
  <si>
    <t>G2</t>
  </si>
  <si>
    <t>G3</t>
  </si>
  <si>
    <t>G4</t>
  </si>
  <si>
    <t>G5</t>
  </si>
  <si>
    <t>G7</t>
  </si>
  <si>
    <t xml:space="preserve"> Tranh hạng 3: G6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</si>
</sst>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$&quot;#,##0_);[Red]\(&quot;$&quot;#,##0\)"/>
    <numFmt numFmtId="164" formatCode="&quot;\&quot;#,##0;[Red]&quot;\&quot;\-#,##0"/>
    <numFmt numFmtId="165" formatCode="&quot;\&quot;#,##0.00;[Red]&quot;\&quot;\-#,##0.00"/>
    <numFmt numFmtId="166" formatCode="\$#,##0\ ;\(\$#,##0\)"/>
    <numFmt numFmtId="167" formatCode="&quot;\&quot;#,##0;[Red]&quot;\&quot;&quot;\&quot;\-#,##0"/>
    <numFmt numFmtId="168" formatCode="&quot;\&quot;#,##0.00;[Red]&quot;\&quot;&quot;\&quot;&quot;\&quot;&quot;\&quot;&quot;\&quot;&quot;\&quot;\-#,##0.00"/>
    <numFmt numFmtId="169" formatCode="0.00_)"/>
    <numFmt numFmtId="170" formatCode="_-* #,##0_-;\-* #,##0_-;_-* &quot;-&quot;_-;_-@_-"/>
    <numFmt numFmtId="171" formatCode="#,##0.0"/>
    <numFmt numFmtId="172" formatCode="_-* #,##0.00_-;\-* #,##0.00_-;_-* &quot;-&quot;??_-;_-@_-"/>
    <numFmt numFmtId="173" formatCode="_-&quot;$&quot;* #,##0_-;\-&quot;$&quot;* #,##0_-;_-&quot;$&quot;* &quot;-&quot;_-;_-@_-"/>
    <numFmt numFmtId="174" formatCode="_-&quot;$&quot;* #,##0.00_-;\-&quot;$&quot;* #,##0.00_-;_-&quot;$&quot;* &quot;-&quot;??_-;_-@_-"/>
  </numFmts>
  <fonts count="39">
    <font>
      <sz val="11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b/>
      <sz val="12"/>
      <color theme="1"/>
      <name val="Cambria"/>
      <family val="1"/>
      <charset val="163"/>
      <scheme val="major"/>
    </font>
    <font>
      <b/>
      <sz val="11"/>
      <color theme="1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b/>
      <sz val="10"/>
      <name val="Cambria"/>
      <family val="1"/>
      <charset val="163"/>
      <scheme val="maj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¹UAAA¼"/>
      <family val="3"/>
      <charset val="129"/>
    </font>
    <font>
      <b/>
      <i/>
      <sz val="16"/>
      <name val="Helv"/>
    </font>
    <font>
      <sz val="8"/>
      <name val=".VnTime"/>
      <family val="2"/>
    </font>
    <font>
      <sz val="12"/>
      <name val="바탕체"/>
      <family val="3"/>
    </font>
    <font>
      <sz val="9"/>
      <name val="Arial"/>
      <family val="2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163"/>
    </font>
    <font>
      <sz val="12"/>
      <color theme="0"/>
      <name val="Times New Roman"/>
      <family val="1"/>
    </font>
    <font>
      <sz val="12"/>
      <color theme="0"/>
      <name val="Calibri"/>
      <family val="2"/>
      <scheme val="minor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charset val="163"/>
      <scheme val="minor"/>
    </font>
    <font>
      <b/>
      <sz val="14"/>
      <color theme="1"/>
      <name val="Cambria"/>
      <family val="1"/>
      <charset val="163"/>
      <scheme val="major"/>
    </font>
    <font>
      <b/>
      <sz val="10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42">
    <xf numFmtId="0" fontId="0" fillId="0" borderId="0"/>
    <xf numFmtId="0" fontId="6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7" fillId="0" borderId="42" applyNumberFormat="0" applyAlignment="0" applyProtection="0">
      <alignment horizontal="left" vertical="center"/>
    </xf>
    <xf numFmtId="0" fontId="7" fillId="0" borderId="26">
      <alignment horizontal="left" vertical="center"/>
    </xf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ont="0" applyFill="0" applyAlignment="0"/>
    <xf numFmtId="169" fontId="16" fillId="0" borderId="0"/>
    <xf numFmtId="171" fontId="17" fillId="0" borderId="0" applyNumberFormat="0"/>
    <xf numFmtId="0" fontId="9" fillId="0" borderId="49" applyNumberFormat="0" applyFont="0" applyFill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2" fillId="0" borderId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/>
    <xf numFmtId="0" fontId="8" fillId="0" borderId="0"/>
    <xf numFmtId="17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6" fontId="20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6" fillId="0" borderId="0"/>
    <xf numFmtId="0" fontId="6" fillId="0" borderId="0"/>
  </cellStyleXfs>
  <cellXfs count="19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5" fillId="0" borderId="0" xfId="0" applyFont="1"/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4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4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Border="1"/>
    <xf numFmtId="0" fontId="4" fillId="0" borderId="1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2" xfId="0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15" xfId="0" applyFont="1" applyBorder="1"/>
    <xf numFmtId="0" fontId="23" fillId="0" borderId="23" xfId="0" applyFont="1" applyBorder="1" applyAlignment="1">
      <alignment horizontal="right"/>
    </xf>
    <xf numFmtId="0" fontId="23" fillId="0" borderId="23" xfId="0" quotePrefix="1" applyFont="1" applyBorder="1" applyAlignment="1">
      <alignment horizontal="left"/>
    </xf>
    <xf numFmtId="0" fontId="23" fillId="0" borderId="24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/>
    <xf numFmtId="0" fontId="25" fillId="0" borderId="31" xfId="0" applyFont="1" applyBorder="1" applyAlignment="1">
      <alignment horizontal="right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left"/>
    </xf>
    <xf numFmtId="0" fontId="25" fillId="0" borderId="31" xfId="0" applyFont="1" applyBorder="1" applyAlignment="1"/>
    <xf numFmtId="0" fontId="25" fillId="0" borderId="27" xfId="0" applyFont="1" applyBorder="1" applyAlignment="1"/>
    <xf numFmtId="0" fontId="25" fillId="0" borderId="32" xfId="0" applyFont="1" applyBorder="1" applyAlignment="1"/>
    <xf numFmtId="0" fontId="25" fillId="0" borderId="32" xfId="0" applyFont="1" applyBorder="1" applyAlignment="1">
      <alignment horizontal="center"/>
    </xf>
    <xf numFmtId="0" fontId="25" fillId="0" borderId="32" xfId="0" applyFont="1" applyBorder="1" applyAlignment="1">
      <alignment horizontal="left"/>
    </xf>
    <xf numFmtId="0" fontId="25" fillId="0" borderId="33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/>
    <xf numFmtId="0" fontId="25" fillId="0" borderId="34" xfId="0" applyFont="1" applyBorder="1" applyAlignment="1">
      <alignment horizontal="right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left"/>
    </xf>
    <xf numFmtId="0" fontId="25" fillId="0" borderId="40" xfId="0" applyFont="1" applyBorder="1" applyAlignment="1"/>
    <xf numFmtId="0" fontId="25" fillId="0" borderId="40" xfId="0" applyFont="1" applyBorder="1" applyAlignment="1">
      <alignment horizontal="center"/>
    </xf>
    <xf numFmtId="0" fontId="25" fillId="0" borderId="40" xfId="0" applyFont="1" applyBorder="1" applyAlignment="1">
      <alignment horizontal="left"/>
    </xf>
    <xf numFmtId="0" fontId="25" fillId="0" borderId="41" xfId="0" applyFont="1" applyBorder="1" applyAlignment="1">
      <alignment horizontal="center"/>
    </xf>
    <xf numFmtId="0" fontId="24" fillId="0" borderId="10" xfId="0" applyFont="1" applyBorder="1" applyAlignment="1">
      <alignment horizontal="right"/>
    </xf>
    <xf numFmtId="0" fontId="24" fillId="0" borderId="1" xfId="0" applyFont="1" applyBorder="1" applyAlignment="1">
      <alignment horizontal="center"/>
    </xf>
    <xf numFmtId="0" fontId="24" fillId="0" borderId="4" xfId="0" applyFont="1" applyBorder="1" applyAlignment="1">
      <alignment horizontal="left"/>
    </xf>
    <xf numFmtId="0" fontId="22" fillId="0" borderId="15" xfId="0" applyFont="1" applyBorder="1" applyAlignment="1"/>
    <xf numFmtId="0" fontId="22" fillId="0" borderId="15" xfId="0" applyFont="1" applyBorder="1" applyAlignment="1">
      <alignment horizontal="center"/>
    </xf>
    <xf numFmtId="0" fontId="22" fillId="0" borderId="10" xfId="0" applyFont="1" applyBorder="1" applyAlignment="1"/>
    <xf numFmtId="0" fontId="22" fillId="0" borderId="4" xfId="0" applyFont="1" applyBorder="1" applyAlignment="1">
      <alignment horizontal="left"/>
    </xf>
    <xf numFmtId="0" fontId="22" fillId="0" borderId="44" xfId="0" applyFont="1" applyBorder="1" applyAlignment="1"/>
    <xf numFmtId="0" fontId="24" fillId="0" borderId="25" xfId="0" quotePrefix="1" applyNumberFormat="1" applyFont="1" applyBorder="1" applyAlignment="1"/>
    <xf numFmtId="0" fontId="24" fillId="0" borderId="26" xfId="0" applyNumberFormat="1" applyFont="1" applyBorder="1" applyAlignment="1">
      <alignment horizontal="center"/>
    </xf>
    <xf numFmtId="0" fontId="24" fillId="0" borderId="27" xfId="0" quotePrefix="1" applyNumberFormat="1" applyFont="1" applyBorder="1" applyAlignment="1">
      <alignment horizontal="left"/>
    </xf>
    <xf numFmtId="0" fontId="24" fillId="0" borderId="31" xfId="0" quotePrefix="1" applyFont="1" applyBorder="1" applyAlignment="1">
      <alignment horizontal="left"/>
    </xf>
    <xf numFmtId="0" fontId="24" fillId="0" borderId="27" xfId="0" quotePrefix="1" applyFont="1" applyBorder="1" applyAlignment="1">
      <alignment horizontal="left"/>
    </xf>
    <xf numFmtId="0" fontId="22" fillId="0" borderId="31" xfId="0" applyFont="1" applyBorder="1" applyAlignment="1"/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/>
    <xf numFmtId="0" fontId="22" fillId="0" borderId="32" xfId="0" applyFont="1" applyBorder="1" applyAlignment="1"/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/>
    <xf numFmtId="16" fontId="24" fillId="0" borderId="26" xfId="0" applyNumberFormat="1" applyFont="1" applyBorder="1" applyAlignment="1">
      <alignment horizontal="center"/>
    </xf>
    <xf numFmtId="0" fontId="24" fillId="0" borderId="45" xfId="0" quotePrefix="1" applyNumberFormat="1" applyFont="1" applyBorder="1" applyAlignment="1"/>
    <xf numFmtId="0" fontId="24" fillId="0" borderId="35" xfId="0" applyNumberFormat="1" applyFont="1" applyBorder="1" applyAlignment="1">
      <alignment horizontal="center"/>
    </xf>
    <xf numFmtId="0" fontId="24" fillId="0" borderId="36" xfId="0" quotePrefix="1" applyNumberFormat="1" applyFont="1" applyBorder="1" applyAlignment="1">
      <alignment horizontal="left"/>
    </xf>
    <xf numFmtId="0" fontId="24" fillId="0" borderId="34" xfId="0" quotePrefix="1" applyFont="1" applyBorder="1" applyAlignment="1">
      <alignment horizontal="left"/>
    </xf>
    <xf numFmtId="0" fontId="24" fillId="0" borderId="36" xfId="0" quotePrefix="1" applyFont="1" applyBorder="1" applyAlignment="1">
      <alignment horizontal="left"/>
    </xf>
    <xf numFmtId="0" fontId="22" fillId="0" borderId="34" xfId="0" applyFont="1" applyBorder="1" applyAlignment="1"/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/>
    <xf numFmtId="0" fontId="22" fillId="0" borderId="40" xfId="0" applyFont="1" applyBorder="1" applyAlignment="1"/>
    <xf numFmtId="0" fontId="22" fillId="0" borderId="40" xfId="0" applyFont="1" applyBorder="1" applyAlignment="1">
      <alignment horizontal="center"/>
    </xf>
    <xf numFmtId="0" fontId="22" fillId="0" borderId="41" xfId="0" applyFont="1" applyBorder="1" applyAlignment="1"/>
    <xf numFmtId="0" fontId="27" fillId="0" borderId="0" xfId="0" applyFont="1" applyBorder="1" applyAlignment="1"/>
    <xf numFmtId="0" fontId="28" fillId="0" borderId="0" xfId="0" applyFont="1" applyBorder="1" applyAlignment="1"/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7" fillId="0" borderId="0" xfId="0" applyFont="1" applyAlignment="1"/>
    <xf numFmtId="0" fontId="27" fillId="0" borderId="0" xfId="0" applyFont="1" applyBorder="1" applyAlignment="1">
      <alignment horizontal="left"/>
    </xf>
    <xf numFmtId="0" fontId="30" fillId="0" borderId="0" xfId="0" applyFont="1" applyAlignme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30" fillId="0" borderId="0" xfId="0" applyFont="1" applyBorder="1" applyAlignment="1"/>
    <xf numFmtId="0" fontId="30" fillId="0" borderId="0" xfId="0" applyFont="1" applyBorder="1" applyAlignment="1">
      <alignment horizontal="left"/>
    </xf>
    <xf numFmtId="0" fontId="30" fillId="0" borderId="8" xfId="0" applyFont="1" applyBorder="1" applyAlignment="1"/>
    <xf numFmtId="0" fontId="30" fillId="0" borderId="1" xfId="0" applyFont="1" applyBorder="1" applyAlignment="1"/>
    <xf numFmtId="0" fontId="30" fillId="0" borderId="4" xfId="0" applyFont="1" applyBorder="1" applyAlignment="1"/>
    <xf numFmtId="0" fontId="30" fillId="0" borderId="12" xfId="0" applyFont="1" applyBorder="1" applyAlignment="1">
      <alignment horizontal="left"/>
    </xf>
    <xf numFmtId="0" fontId="30" fillId="0" borderId="2" xfId="0" applyFont="1" applyBorder="1" applyAlignment="1"/>
    <xf numFmtId="0" fontId="30" fillId="0" borderId="1" xfId="0" applyFont="1" applyBorder="1" applyAlignment="1">
      <alignment horizontal="left"/>
    </xf>
    <xf numFmtId="0" fontId="28" fillId="0" borderId="0" xfId="0" quotePrefix="1" applyNumberFormat="1" applyFont="1" applyBorder="1" applyAlignment="1"/>
    <xf numFmtId="0" fontId="30" fillId="0" borderId="0" xfId="0" quotePrefix="1" applyFont="1" applyBorder="1" applyAlignment="1">
      <alignment horizontal="left"/>
    </xf>
    <xf numFmtId="0" fontId="30" fillId="0" borderId="2" xfId="0" quotePrefix="1" applyFont="1" applyBorder="1" applyAlignment="1">
      <alignment horizontal="left"/>
    </xf>
    <xf numFmtId="0" fontId="30" fillId="0" borderId="48" xfId="0" applyFont="1" applyBorder="1" applyAlignment="1">
      <alignment horizontal="left"/>
    </xf>
    <xf numFmtId="0" fontId="30" fillId="0" borderId="6" xfId="0" applyFont="1" applyBorder="1" applyAlignment="1">
      <alignment horizontal="left"/>
    </xf>
    <xf numFmtId="0" fontId="30" fillId="0" borderId="4" xfId="0" quotePrefix="1" applyFont="1" applyBorder="1" applyAlignment="1">
      <alignment horizontal="left"/>
    </xf>
    <xf numFmtId="16" fontId="30" fillId="0" borderId="0" xfId="0" quotePrefix="1" applyNumberFormat="1" applyFont="1" applyBorder="1" applyAlignment="1">
      <alignment horizontal="left"/>
    </xf>
    <xf numFmtId="0" fontId="28" fillId="0" borderId="0" xfId="0" applyNumberFormat="1" applyFont="1" applyBorder="1" applyAlignment="1">
      <alignment horizontal="center"/>
    </xf>
    <xf numFmtId="0" fontId="23" fillId="0" borderId="0" xfId="0" applyFont="1" applyAlignment="1"/>
    <xf numFmtId="0" fontId="30" fillId="0" borderId="1" xfId="0" quotePrefix="1" applyFont="1" applyBorder="1" applyAlignment="1">
      <alignment horizontal="left"/>
    </xf>
    <xf numFmtId="16" fontId="30" fillId="0" borderId="1" xfId="0" quotePrefix="1" applyNumberFormat="1" applyFont="1" applyBorder="1" applyAlignment="1">
      <alignment horizontal="left"/>
    </xf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3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31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1" fontId="27" fillId="0" borderId="31" xfId="0" quotePrefix="1" applyNumberFormat="1" applyFont="1" applyBorder="1" applyAlignment="1">
      <alignment horizontal="center"/>
    </xf>
    <xf numFmtId="1" fontId="27" fillId="0" borderId="26" xfId="0" quotePrefix="1" applyNumberFormat="1" applyFont="1" applyBorder="1" applyAlignment="1">
      <alignment horizontal="center"/>
    </xf>
    <xf numFmtId="1" fontId="27" fillId="0" borderId="27" xfId="0" quotePrefix="1" applyNumberFormat="1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5" fillId="2" borderId="28" xfId="0" applyFont="1" applyFill="1" applyBorder="1" applyAlignment="1">
      <alignment horizontal="center"/>
    </xf>
    <xf numFmtId="0" fontId="25" fillId="2" borderId="29" xfId="0" applyFont="1" applyFill="1" applyBorder="1" applyAlignment="1">
      <alignment horizontal="center"/>
    </xf>
    <xf numFmtId="0" fontId="25" fillId="2" borderId="30" xfId="0" applyFont="1" applyFill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24" fillId="0" borderId="43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5" fillId="2" borderId="37" xfId="0" applyFont="1" applyFill="1" applyBorder="1" applyAlignment="1">
      <alignment horizontal="center"/>
    </xf>
    <xf numFmtId="0" fontId="26" fillId="2" borderId="38" xfId="0" applyFont="1" applyFill="1" applyBorder="1"/>
    <xf numFmtId="0" fontId="26" fillId="2" borderId="39" xfId="0" applyFont="1" applyFill="1" applyBorder="1"/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1" fontId="27" fillId="0" borderId="34" xfId="0" quotePrefix="1" applyNumberFormat="1" applyFont="1" applyBorder="1" applyAlignment="1">
      <alignment horizontal="center"/>
    </xf>
    <xf numFmtId="1" fontId="27" fillId="0" borderId="35" xfId="0" quotePrefix="1" applyNumberFormat="1" applyFont="1" applyBorder="1" applyAlignment="1">
      <alignment horizontal="center"/>
    </xf>
    <xf numFmtId="1" fontId="27" fillId="0" borderId="36" xfId="0" quotePrefix="1" applyNumberFormat="1" applyFont="1" applyBorder="1" applyAlignment="1">
      <alignment horizontal="center"/>
    </xf>
    <xf numFmtId="0" fontId="31" fillId="0" borderId="31" xfId="0" applyFont="1" applyBorder="1"/>
    <xf numFmtId="0" fontId="23" fillId="0" borderId="10" xfId="0" applyFont="1" applyBorder="1" applyAlignment="1"/>
    <xf numFmtId="0" fontId="23" fillId="0" borderId="1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33" fillId="0" borderId="31" xfId="0" applyFont="1" applyBorder="1"/>
    <xf numFmtId="0" fontId="33" fillId="0" borderId="1" xfId="0" applyFont="1" applyBorder="1"/>
    <xf numFmtId="0" fontId="34" fillId="0" borderId="0" xfId="0" applyFont="1" applyAlignment="1">
      <alignment horizontal="center"/>
    </xf>
    <xf numFmtId="0" fontId="38" fillId="0" borderId="0" xfId="0" applyFont="1"/>
    <xf numFmtId="0" fontId="34" fillId="0" borderId="6" xfId="0" applyFont="1" applyBorder="1"/>
    <xf numFmtId="0" fontId="34" fillId="0" borderId="8" xfId="0" applyFont="1" applyBorder="1"/>
    <xf numFmtId="0" fontId="34" fillId="0" borderId="0" xfId="0" applyFont="1" applyBorder="1"/>
    <xf numFmtId="0" fontId="34" fillId="0" borderId="2" xfId="0" applyFont="1" applyBorder="1"/>
    <xf numFmtId="0" fontId="34" fillId="0" borderId="10" xfId="0" applyFont="1" applyBorder="1"/>
    <xf numFmtId="0" fontId="34" fillId="0" borderId="1" xfId="0" applyFont="1" applyBorder="1"/>
    <xf numFmtId="0" fontId="34" fillId="0" borderId="4" xfId="0" applyFont="1" applyBorder="1"/>
    <xf numFmtId="0" fontId="34" fillId="0" borderId="46" xfId="0" applyFont="1" applyBorder="1"/>
    <xf numFmtId="0" fontId="34" fillId="0" borderId="0" xfId="0" applyFont="1" applyAlignment="1">
      <alignment horizontal="center"/>
    </xf>
    <xf numFmtId="0" fontId="34" fillId="0" borderId="47" xfId="0" applyFont="1" applyBorder="1"/>
    <xf numFmtId="0" fontId="34" fillId="0" borderId="14" xfId="0" applyFont="1" applyBorder="1"/>
    <xf numFmtId="0" fontId="38" fillId="0" borderId="0" xfId="0" applyFont="1" applyBorder="1"/>
    <xf numFmtId="0" fontId="33" fillId="0" borderId="10" xfId="0" applyFont="1" applyBorder="1"/>
    <xf numFmtId="0" fontId="34" fillId="0" borderId="12" xfId="0" applyFont="1" applyBorder="1"/>
    <xf numFmtId="0" fontId="34" fillId="0" borderId="17" xfId="0" applyFont="1" applyBorder="1"/>
    <xf numFmtId="0" fontId="34" fillId="0" borderId="18" xfId="0" applyFont="1" applyBorder="1"/>
    <xf numFmtId="0" fontId="33" fillId="0" borderId="15" xfId="0" applyFont="1" applyBorder="1"/>
    <xf numFmtId="0" fontId="34" fillId="0" borderId="48" xfId="0" applyFont="1" applyBorder="1"/>
    <xf numFmtId="0" fontId="34" fillId="0" borderId="15" xfId="0" applyFont="1" applyBorder="1"/>
    <xf numFmtId="0" fontId="34" fillId="0" borderId="0" xfId="0" applyFont="1" applyAlignment="1"/>
    <xf numFmtId="0" fontId="33" fillId="0" borderId="0" xfId="0" applyFont="1" applyAlignment="1"/>
  </cellXfs>
  <cellStyles count="42">
    <cellStyle name="AeE­ [0]_INQUIRY ¿μ¾÷AßAø " xfId="2"/>
    <cellStyle name="AeE­_INQUIRY ¿μ¾÷AßAø " xfId="3"/>
    <cellStyle name="AÞ¸¶ [0]_INQUIRY ¿?¾÷AßAø " xfId="4"/>
    <cellStyle name="AÞ¸¶_INQUIRY ¿?¾÷AßAø " xfId="5"/>
    <cellStyle name="C?AØ_¿?¾÷CoE² " xfId="6"/>
    <cellStyle name="C￥AØ_¿μ¾÷CoE² " xfId="7"/>
    <cellStyle name="Comma0" xfId="8"/>
    <cellStyle name="Currency0" xfId="9"/>
    <cellStyle name="Date" xfId="10"/>
    <cellStyle name="Fixed" xfId="11"/>
    <cellStyle name="Header1" xfId="12"/>
    <cellStyle name="Header2" xfId="13"/>
    <cellStyle name="Heading 1 2" xfId="14"/>
    <cellStyle name="Heading 2 2" xfId="15"/>
    <cellStyle name="n" xfId="16"/>
    <cellStyle name="Normal" xfId="0" builtinId="0"/>
    <cellStyle name="Normal - Style1" xfId="17"/>
    <cellStyle name="Normal 2" xfId="1"/>
    <cellStyle name="Normal 3" xfId="40"/>
    <cellStyle name="Normal 4" xfId="41"/>
    <cellStyle name="t1" xfId="18"/>
    <cellStyle name="Total 2" xfId="19"/>
    <cellStyle name=" [0.00]_ Att. 1- Cover" xfId="20"/>
    <cellStyle name="_ Att. 1- Cover" xfId="21"/>
    <cellStyle name="?_ Att. 1- Cover" xfId="22"/>
    <cellStyle name="똿뗦먛귟 [0.00]_PRODUCT DETAIL Q1" xfId="23"/>
    <cellStyle name="똿뗦먛귟_PRODUCT DETAIL Q1" xfId="24"/>
    <cellStyle name="믅됞 [0.00]_PRODUCT DETAIL Q1" xfId="25"/>
    <cellStyle name="믅됞_PRODUCT DETAIL Q1" xfId="26"/>
    <cellStyle name="백분율_95" xfId="27"/>
    <cellStyle name="뷭?_BOOKSHIP" xfId="28"/>
    <cellStyle name="콤마 [0]_1202" xfId="29"/>
    <cellStyle name="콤마_1202" xfId="30"/>
    <cellStyle name="통화 [0]_1202" xfId="31"/>
    <cellStyle name="통화_1202" xfId="32"/>
    <cellStyle name="표준_(정보부문)월별인원계획" xfId="33"/>
    <cellStyle name="一般_00Q3902REV.1" xfId="34"/>
    <cellStyle name="千分位[0]_00Q3902REV.1" xfId="35"/>
    <cellStyle name="千分位_00Q3902REV.1" xfId="36"/>
    <cellStyle name="貨幣 [0]_00Q3902REV.1" xfId="37"/>
    <cellStyle name="貨幣[0]_BRE" xfId="38"/>
    <cellStyle name="貨幣_00Q3902REV.1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opLeftCell="A7" zoomScale="90" zoomScaleNormal="90" workbookViewId="0">
      <selection activeCell="H42" sqref="H42"/>
    </sheetView>
  </sheetViews>
  <sheetFormatPr defaultRowHeight="15"/>
  <cols>
    <col min="1" max="1" width="2" customWidth="1"/>
    <col min="2" max="2" width="1.42578125" customWidth="1"/>
    <col min="3" max="3" width="1.85546875" customWidth="1"/>
    <col min="4" max="4" width="25.85546875" customWidth="1"/>
    <col min="5" max="5" width="3.28515625" customWidth="1"/>
    <col min="6" max="6" width="28" customWidth="1"/>
    <col min="7" max="7" width="3.140625" customWidth="1"/>
    <col min="8" max="8" width="1.28515625" customWidth="1"/>
    <col min="9" max="9" width="1.140625" customWidth="1"/>
    <col min="10" max="10" width="2.140625" customWidth="1"/>
    <col min="11" max="11" width="1.140625" customWidth="1"/>
    <col min="12" max="12" width="2.28515625" customWidth="1"/>
    <col min="13" max="13" width="1.5703125" customWidth="1"/>
    <col min="14" max="14" width="1.28515625" customWidth="1"/>
    <col min="15" max="15" width="1.85546875" customWidth="1"/>
    <col min="16" max="16" width="1.42578125" customWidth="1"/>
    <col min="17" max="17" width="0.7109375" customWidth="1"/>
    <col min="18" max="18" width="2" customWidth="1"/>
    <col min="19" max="19" width="2.42578125" customWidth="1"/>
    <col min="20" max="20" width="2" customWidth="1"/>
    <col min="21" max="21" width="2.5703125" customWidth="1"/>
    <col min="22" max="22" width="2.42578125" hidden="1" customWidth="1"/>
    <col min="23" max="23" width="0.140625" hidden="1" customWidth="1"/>
    <col min="24" max="24" width="2.28515625" hidden="1" customWidth="1"/>
    <col min="25" max="25" width="4.5703125" customWidth="1"/>
    <col min="26" max="26" width="4.85546875" customWidth="1"/>
    <col min="27" max="27" width="5" customWidth="1"/>
    <col min="28" max="28" width="2.42578125" customWidth="1"/>
    <col min="29" max="29" width="7.7109375" customWidth="1"/>
  </cols>
  <sheetData>
    <row r="1" spans="1:36" ht="15.75">
      <c r="A1" s="156" t="s">
        <v>104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2"/>
      <c r="AE1" s="2"/>
      <c r="AF1" s="2"/>
      <c r="AG1" s="2"/>
      <c r="AH1" s="2"/>
      <c r="AI1" s="2"/>
      <c r="AJ1" s="2"/>
    </row>
    <row r="2" spans="1:36" ht="4.5" customHeight="1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>
      <c r="A3" s="157" t="s">
        <v>14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2"/>
      <c r="AE3" s="2"/>
      <c r="AF3" s="2"/>
      <c r="AG3" s="2"/>
      <c r="AH3" s="2"/>
      <c r="AI3" s="2"/>
      <c r="AJ3" s="2"/>
    </row>
    <row r="4" spans="1:36" ht="15.75" thickBot="1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>
      <c r="A5" s="147" t="s">
        <v>4</v>
      </c>
      <c r="B5" s="148"/>
      <c r="C5" s="149"/>
      <c r="D5" s="150" t="s">
        <v>24</v>
      </c>
      <c r="E5" s="148"/>
      <c r="F5" s="149"/>
      <c r="G5" s="150">
        <v>1</v>
      </c>
      <c r="H5" s="148"/>
      <c r="I5" s="149"/>
      <c r="J5" s="150">
        <v>2</v>
      </c>
      <c r="K5" s="148"/>
      <c r="L5" s="149"/>
      <c r="M5" s="150">
        <v>3</v>
      </c>
      <c r="N5" s="148"/>
      <c r="O5" s="149"/>
      <c r="P5" s="150"/>
      <c r="Q5" s="151"/>
      <c r="R5" s="152"/>
      <c r="S5" s="150" t="s">
        <v>5</v>
      </c>
      <c r="T5" s="148"/>
      <c r="U5" s="148"/>
      <c r="V5" s="149"/>
      <c r="W5" s="37" t="s">
        <v>6</v>
      </c>
      <c r="X5" s="38" t="s">
        <v>25</v>
      </c>
      <c r="Y5" s="39" t="s">
        <v>7</v>
      </c>
      <c r="Z5" s="2"/>
      <c r="AA5" s="2"/>
      <c r="AB5" s="2"/>
      <c r="AC5" s="2"/>
      <c r="AD5" s="2"/>
      <c r="AF5" s="122"/>
      <c r="AG5" s="122"/>
      <c r="AH5" s="2"/>
      <c r="AI5" s="2"/>
      <c r="AJ5" s="2"/>
    </row>
    <row r="6" spans="1:36" ht="15.75">
      <c r="A6" s="138">
        <v>1</v>
      </c>
      <c r="B6" s="139"/>
      <c r="C6" s="140"/>
      <c r="D6" s="167" t="s">
        <v>17</v>
      </c>
      <c r="E6" s="40"/>
      <c r="F6" s="41"/>
      <c r="G6" s="144"/>
      <c r="H6" s="145"/>
      <c r="I6" s="146"/>
      <c r="J6" s="42">
        <f>P12</f>
        <v>0</v>
      </c>
      <c r="K6" s="43" t="s">
        <v>8</v>
      </c>
      <c r="L6" s="44">
        <f>R12</f>
        <v>0</v>
      </c>
      <c r="M6" s="42">
        <f>P11</f>
        <v>0</v>
      </c>
      <c r="N6" s="43" t="s">
        <v>8</v>
      </c>
      <c r="O6" s="44">
        <f>R11</f>
        <v>0</v>
      </c>
      <c r="P6" s="45"/>
      <c r="Q6" s="43" t="s">
        <v>8</v>
      </c>
      <c r="R6" s="46"/>
      <c r="S6" s="47">
        <f>IF(J6&gt;L6,2,1)</f>
        <v>1</v>
      </c>
      <c r="T6" s="47">
        <f>IF(M6&gt;O6,2,1)</f>
        <v>1</v>
      </c>
      <c r="U6" s="47">
        <f>IF(P6&gt;R6,2,1)</f>
        <v>1</v>
      </c>
      <c r="V6" s="48">
        <f>SUM(S6:U6)</f>
        <v>3</v>
      </c>
      <c r="W6" s="47">
        <f>J6+M6+P6</f>
        <v>0</v>
      </c>
      <c r="X6" s="49">
        <f>L6+O6+R6</f>
        <v>0</v>
      </c>
      <c r="Y6" s="50">
        <f>RANK(V6,$V$6:$V$8,0)+Z14</f>
        <v>1</v>
      </c>
      <c r="Z6" s="2"/>
      <c r="AA6" s="2"/>
      <c r="AB6" s="2"/>
      <c r="AC6" s="2"/>
      <c r="AD6" s="2"/>
      <c r="AF6" s="122"/>
      <c r="AG6" s="123"/>
      <c r="AH6" s="2"/>
      <c r="AI6" s="2"/>
      <c r="AJ6" s="2"/>
    </row>
    <row r="7" spans="1:36" ht="15.75">
      <c r="A7" s="138">
        <v>2</v>
      </c>
      <c r="B7" s="139"/>
      <c r="C7" s="140"/>
      <c r="D7" s="167" t="s">
        <v>18</v>
      </c>
      <c r="E7" s="40"/>
      <c r="F7" s="41"/>
      <c r="G7" s="42">
        <f>L6</f>
        <v>0</v>
      </c>
      <c r="H7" s="43" t="s">
        <v>8</v>
      </c>
      <c r="I7" s="44">
        <f>J6</f>
        <v>0</v>
      </c>
      <c r="J7" s="144"/>
      <c r="K7" s="145"/>
      <c r="L7" s="146"/>
      <c r="M7" s="42">
        <f>P10</f>
        <v>0</v>
      </c>
      <c r="N7" s="43" t="s">
        <v>8</v>
      </c>
      <c r="O7" s="44">
        <f>R10</f>
        <v>0</v>
      </c>
      <c r="P7" s="45"/>
      <c r="Q7" s="43" t="s">
        <v>8</v>
      </c>
      <c r="R7" s="46"/>
      <c r="S7" s="47">
        <f>IF(G7&gt;I7,2,1)</f>
        <v>1</v>
      </c>
      <c r="T7" s="47">
        <f>IF(M7&gt;O7,2,1)</f>
        <v>1</v>
      </c>
      <c r="U7" s="47">
        <f>IF(P7&gt;R7,2,1)</f>
        <v>1</v>
      </c>
      <c r="V7" s="48">
        <f>SUM(S7:U7)</f>
        <v>3</v>
      </c>
      <c r="W7" s="47">
        <f>G7+M7+P7</f>
        <v>0</v>
      </c>
      <c r="X7" s="49">
        <f>I7+O7+R7</f>
        <v>0</v>
      </c>
      <c r="Y7" s="50">
        <f>RANK(V7,$V$6:$V$8,0)+Z15</f>
        <v>1</v>
      </c>
      <c r="Z7" s="2"/>
      <c r="AA7" s="2"/>
      <c r="AB7" s="2"/>
      <c r="AC7" s="2"/>
      <c r="AD7" s="2"/>
      <c r="AF7" s="122"/>
      <c r="AG7" s="123"/>
      <c r="AH7" s="2"/>
      <c r="AI7" s="2"/>
      <c r="AJ7" s="2"/>
    </row>
    <row r="8" spans="1:36" ht="15.75">
      <c r="A8" s="138">
        <v>3</v>
      </c>
      <c r="B8" s="139"/>
      <c r="C8" s="140"/>
      <c r="D8" s="167" t="s">
        <v>34</v>
      </c>
      <c r="E8" s="40"/>
      <c r="F8" s="41"/>
      <c r="G8" s="42">
        <f>O6</f>
        <v>0</v>
      </c>
      <c r="H8" s="43" t="s">
        <v>8</v>
      </c>
      <c r="I8" s="44">
        <f>M6</f>
        <v>0</v>
      </c>
      <c r="J8" s="42">
        <f>O7</f>
        <v>0</v>
      </c>
      <c r="K8" s="43" t="s">
        <v>8</v>
      </c>
      <c r="L8" s="44">
        <f>M7</f>
        <v>0</v>
      </c>
      <c r="M8" s="144"/>
      <c r="N8" s="145"/>
      <c r="O8" s="146"/>
      <c r="P8" s="45"/>
      <c r="Q8" s="43" t="s">
        <v>8</v>
      </c>
      <c r="R8" s="46"/>
      <c r="S8" s="47">
        <f>IF(G8&gt;I8,2,1)</f>
        <v>1</v>
      </c>
      <c r="T8" s="47">
        <f>IF(J8&gt;L8,2,1)</f>
        <v>1</v>
      </c>
      <c r="U8" s="47">
        <f>IF(P8&gt;R8,2,1)</f>
        <v>1</v>
      </c>
      <c r="V8" s="48">
        <f>SUM(S8:U8)</f>
        <v>3</v>
      </c>
      <c r="W8" s="47">
        <f>G8+J8+P8</f>
        <v>0</v>
      </c>
      <c r="X8" s="49">
        <f>I8+L8+R8</f>
        <v>0</v>
      </c>
      <c r="Y8" s="50">
        <f>RANK(V8,$V$6:$V$8,0)+Z16</f>
        <v>1</v>
      </c>
      <c r="Z8" s="2"/>
      <c r="AA8" s="2"/>
      <c r="AB8" s="2"/>
      <c r="AC8" s="2"/>
      <c r="AD8" s="2"/>
      <c r="AF8" s="122"/>
      <c r="AG8" s="123"/>
      <c r="AH8" s="2"/>
      <c r="AI8" s="2"/>
      <c r="AJ8" s="2"/>
    </row>
    <row r="9" spans="1:36" ht="15.75">
      <c r="A9" s="153" t="s">
        <v>9</v>
      </c>
      <c r="B9" s="154"/>
      <c r="C9" s="155"/>
      <c r="D9" s="60"/>
      <c r="E9" s="61"/>
      <c r="F9" s="62"/>
      <c r="G9" s="141" t="s">
        <v>9</v>
      </c>
      <c r="H9" s="142"/>
      <c r="I9" s="143"/>
      <c r="J9" s="141" t="s">
        <v>11</v>
      </c>
      <c r="K9" s="142"/>
      <c r="L9" s="143"/>
      <c r="M9" s="141" t="s">
        <v>12</v>
      </c>
      <c r="N9" s="142"/>
      <c r="O9" s="143"/>
      <c r="P9" s="141" t="s">
        <v>13</v>
      </c>
      <c r="Q9" s="142"/>
      <c r="R9" s="143"/>
      <c r="S9" s="63"/>
      <c r="T9" s="63"/>
      <c r="U9" s="63"/>
      <c r="V9" s="64"/>
      <c r="W9" s="65"/>
      <c r="X9" s="66"/>
      <c r="Y9" s="67"/>
      <c r="Z9" s="2"/>
      <c r="AA9" s="2"/>
      <c r="AB9" s="2"/>
      <c r="AC9" s="2"/>
      <c r="AD9" s="2"/>
      <c r="AF9" s="122"/>
      <c r="AG9" s="123"/>
      <c r="AH9" s="2"/>
      <c r="AI9" s="2"/>
      <c r="AJ9" s="2"/>
    </row>
    <row r="10" spans="1:36" ht="15.75">
      <c r="A10" s="68">
        <v>2</v>
      </c>
      <c r="B10" s="69" t="s">
        <v>8</v>
      </c>
      <c r="C10" s="70">
        <v>3</v>
      </c>
      <c r="D10" s="71" t="str">
        <f>VLOOKUP($A10,$A$6:$D$8,4,0)</f>
        <v>ĐH SƯ PHẠM</v>
      </c>
      <c r="E10" s="40" t="s">
        <v>8</v>
      </c>
      <c r="F10" s="72" t="str">
        <f>VLOOKUP($C10,$A$6:$D$8,4,0)</f>
        <v>VIỆN NC &amp; ĐT VIỆT – ANH</v>
      </c>
      <c r="G10" s="132" t="s">
        <v>117</v>
      </c>
      <c r="H10" s="133"/>
      <c r="I10" s="134"/>
      <c r="J10" s="135"/>
      <c r="K10" s="136"/>
      <c r="L10" s="137"/>
      <c r="M10" s="132"/>
      <c r="N10" s="133"/>
      <c r="O10" s="134"/>
      <c r="P10" s="73"/>
      <c r="Q10" s="74"/>
      <c r="R10" s="75"/>
      <c r="S10" s="76"/>
      <c r="T10" s="76"/>
      <c r="U10" s="76"/>
      <c r="V10" s="77"/>
      <c r="W10" s="73"/>
      <c r="X10" s="75"/>
      <c r="Y10" s="78"/>
      <c r="Z10" s="2"/>
      <c r="AA10" s="2"/>
      <c r="AB10" s="2"/>
      <c r="AC10" s="2"/>
      <c r="AD10" s="2"/>
      <c r="AF10" s="122"/>
      <c r="AG10" s="123"/>
      <c r="AH10" s="2"/>
      <c r="AI10" s="2"/>
      <c r="AJ10" s="2"/>
    </row>
    <row r="11" spans="1:36" ht="15.75">
      <c r="A11" s="68">
        <v>1</v>
      </c>
      <c r="B11" s="69" t="s">
        <v>8</v>
      </c>
      <c r="C11" s="70">
        <v>3</v>
      </c>
      <c r="D11" s="71" t="str">
        <f>VLOOKUP($A11,$A$6:$D$8,4,0)</f>
        <v>ĐH KINH TẾ</v>
      </c>
      <c r="E11" s="79" t="s">
        <v>8</v>
      </c>
      <c r="F11" s="72" t="str">
        <f>VLOOKUP($C11,$A$6:$D$8,4,0)</f>
        <v>VIỆN NC &amp; ĐT VIỆT – ANH</v>
      </c>
      <c r="G11" s="132" t="s">
        <v>118</v>
      </c>
      <c r="H11" s="133"/>
      <c r="I11" s="134"/>
      <c r="J11" s="135"/>
      <c r="K11" s="136"/>
      <c r="L11" s="137"/>
      <c r="M11" s="132"/>
      <c r="N11" s="133"/>
      <c r="O11" s="134"/>
      <c r="P11" s="73"/>
      <c r="Q11" s="74"/>
      <c r="R11" s="75"/>
      <c r="S11" s="76"/>
      <c r="T11" s="76"/>
      <c r="U11" s="76"/>
      <c r="V11" s="77"/>
      <c r="W11" s="73"/>
      <c r="X11" s="75"/>
      <c r="Y11" s="78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.75">
      <c r="A12" s="68">
        <v>1</v>
      </c>
      <c r="B12" s="69" t="s">
        <v>8</v>
      </c>
      <c r="C12" s="70">
        <v>2</v>
      </c>
      <c r="D12" s="71" t="str">
        <f>VLOOKUP($A12,$A$6:$D$8,4,0)</f>
        <v>ĐH KINH TẾ</v>
      </c>
      <c r="E12" s="40" t="s">
        <v>8</v>
      </c>
      <c r="F12" s="72" t="str">
        <f>VLOOKUP($C12,$A$6:$D$8,4,0)</f>
        <v>ĐH SƯ PHẠM</v>
      </c>
      <c r="G12" s="132" t="s">
        <v>119</v>
      </c>
      <c r="H12" s="133"/>
      <c r="I12" s="134"/>
      <c r="J12" s="135"/>
      <c r="K12" s="136"/>
      <c r="L12" s="137"/>
      <c r="M12" s="132"/>
      <c r="N12" s="133"/>
      <c r="O12" s="134"/>
      <c r="P12" s="73"/>
      <c r="Q12" s="74"/>
      <c r="R12" s="75"/>
      <c r="S12" s="76"/>
      <c r="T12" s="76"/>
      <c r="U12" s="76"/>
      <c r="V12" s="77"/>
      <c r="W12" s="73"/>
      <c r="X12" s="75"/>
      <c r="Y12" s="78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ht="5.25" customHeight="1"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idden="1">
      <c r="AD14" s="2"/>
      <c r="AE14" s="2"/>
      <c r="AF14" s="2"/>
      <c r="AG14" s="2"/>
      <c r="AH14" s="2"/>
      <c r="AI14" s="2"/>
      <c r="AJ14" s="2"/>
    </row>
    <row r="15" spans="1:36" ht="5.25" customHeight="1" thickBot="1">
      <c r="AD15" s="2"/>
      <c r="AE15" s="2"/>
      <c r="AF15" s="2"/>
      <c r="AG15" s="2"/>
      <c r="AH15" s="2"/>
      <c r="AI15" s="2"/>
      <c r="AJ15" s="2"/>
    </row>
    <row r="16" spans="1:36">
      <c r="A16" s="147" t="s">
        <v>4</v>
      </c>
      <c r="B16" s="148"/>
      <c r="C16" s="149"/>
      <c r="D16" s="150" t="s">
        <v>26</v>
      </c>
      <c r="E16" s="148"/>
      <c r="F16" s="149"/>
      <c r="G16" s="150">
        <v>1</v>
      </c>
      <c r="H16" s="148"/>
      <c r="I16" s="149"/>
      <c r="J16" s="150">
        <v>2</v>
      </c>
      <c r="K16" s="148"/>
      <c r="L16" s="149"/>
      <c r="M16" s="150">
        <v>3</v>
      </c>
      <c r="N16" s="148"/>
      <c r="O16" s="149"/>
      <c r="P16" s="150"/>
      <c r="Q16" s="151"/>
      <c r="R16" s="152"/>
      <c r="S16" s="150" t="s">
        <v>5</v>
      </c>
      <c r="T16" s="148"/>
      <c r="U16" s="148"/>
      <c r="V16" s="149"/>
      <c r="W16" s="37" t="s">
        <v>6</v>
      </c>
      <c r="X16" s="38" t="s">
        <v>25</v>
      </c>
      <c r="Y16" s="39" t="s">
        <v>7</v>
      </c>
      <c r="AD16" s="2"/>
      <c r="AE16" s="2"/>
      <c r="AF16" s="2"/>
      <c r="AG16" s="2"/>
      <c r="AH16" s="2"/>
      <c r="AI16" s="2"/>
      <c r="AJ16" s="2"/>
    </row>
    <row r="17" spans="1:36" ht="15.75">
      <c r="A17" s="138">
        <v>1</v>
      </c>
      <c r="B17" s="139"/>
      <c r="C17" s="140"/>
      <c r="D17" s="167" t="s">
        <v>33</v>
      </c>
      <c r="E17" s="40"/>
      <c r="F17" s="41"/>
      <c r="G17" s="144"/>
      <c r="H17" s="145"/>
      <c r="I17" s="146"/>
      <c r="J17" s="42">
        <f>P23</f>
        <v>0</v>
      </c>
      <c r="K17" s="43" t="s">
        <v>8</v>
      </c>
      <c r="L17" s="44">
        <f>R23</f>
        <v>0</v>
      </c>
      <c r="M17" s="42">
        <f>P22</f>
        <v>0</v>
      </c>
      <c r="N17" s="43" t="s">
        <v>8</v>
      </c>
      <c r="O17" s="44">
        <f>R22</f>
        <v>0</v>
      </c>
      <c r="P17" s="45"/>
      <c r="Q17" s="43" t="s">
        <v>8</v>
      </c>
      <c r="R17" s="46"/>
      <c r="S17" s="47">
        <f>IF(J17&gt;L17,2,1)</f>
        <v>1</v>
      </c>
      <c r="T17" s="47">
        <f>IF(M17&gt;O17,2,1)</f>
        <v>1</v>
      </c>
      <c r="U17" s="47">
        <f>IF(P17&gt;R17,2,1)</f>
        <v>1</v>
      </c>
      <c r="V17" s="48">
        <f>SUM(S17:U17)</f>
        <v>3</v>
      </c>
      <c r="W17" s="47">
        <f>J17+M17+P17</f>
        <v>0</v>
      </c>
      <c r="X17" s="49">
        <f>L17+O17+R17</f>
        <v>0</v>
      </c>
      <c r="Y17" s="50">
        <f>RANK(V17,$V$6:$V$8,0)+Z29</f>
        <v>1</v>
      </c>
      <c r="AD17" s="2"/>
      <c r="AE17" s="2"/>
      <c r="AF17" s="2"/>
      <c r="AG17" s="2"/>
      <c r="AH17" s="2"/>
      <c r="AI17" s="2"/>
      <c r="AJ17" s="2"/>
    </row>
    <row r="18" spans="1:36" ht="15.75">
      <c r="A18" s="138">
        <v>2</v>
      </c>
      <c r="B18" s="139"/>
      <c r="C18" s="140"/>
      <c r="D18" s="167" t="s">
        <v>16</v>
      </c>
      <c r="E18" s="40"/>
      <c r="F18" s="41"/>
      <c r="G18" s="42">
        <f>L17</f>
        <v>0</v>
      </c>
      <c r="H18" s="43" t="s">
        <v>8</v>
      </c>
      <c r="I18" s="44">
        <f>J17</f>
        <v>0</v>
      </c>
      <c r="J18" s="144"/>
      <c r="K18" s="145"/>
      <c r="L18" s="146"/>
      <c r="M18" s="42">
        <f>P21</f>
        <v>0</v>
      </c>
      <c r="N18" s="43" t="s">
        <v>8</v>
      </c>
      <c r="O18" s="44">
        <f>R21</f>
        <v>0</v>
      </c>
      <c r="P18" s="45"/>
      <c r="Q18" s="43" t="s">
        <v>8</v>
      </c>
      <c r="R18" s="46"/>
      <c r="S18" s="47">
        <f>IF(G18&gt;I18,2,1)</f>
        <v>1</v>
      </c>
      <c r="T18" s="47">
        <f>IF(M18&gt;O18,2,1)</f>
        <v>1</v>
      </c>
      <c r="U18" s="47">
        <f>IF(P18&gt;R18,2,1)</f>
        <v>1</v>
      </c>
      <c r="V18" s="48">
        <f>SUM(S18:U18)</f>
        <v>3</v>
      </c>
      <c r="W18" s="47">
        <f>G18+M18+P18</f>
        <v>0</v>
      </c>
      <c r="X18" s="49">
        <f>I18+O18+R18</f>
        <v>0</v>
      </c>
      <c r="Y18" s="50">
        <f>RANK(V18,$V$6:$V$8,0)+Z30</f>
        <v>1</v>
      </c>
      <c r="AD18" s="2"/>
      <c r="AE18" s="2"/>
      <c r="AF18" s="2"/>
      <c r="AG18" s="2"/>
      <c r="AH18" s="2"/>
      <c r="AI18" s="2"/>
      <c r="AJ18" s="2"/>
    </row>
    <row r="19" spans="1:36" ht="15.75">
      <c r="A19" s="138">
        <v>3</v>
      </c>
      <c r="B19" s="139"/>
      <c r="C19" s="140"/>
      <c r="D19" s="167" t="s">
        <v>15</v>
      </c>
      <c r="E19" s="40"/>
      <c r="F19" s="41"/>
      <c r="G19" s="42">
        <f>O17</f>
        <v>0</v>
      </c>
      <c r="H19" s="43" t="s">
        <v>8</v>
      </c>
      <c r="I19" s="44">
        <f>M17</f>
        <v>0</v>
      </c>
      <c r="J19" s="42">
        <f>O18</f>
        <v>0</v>
      </c>
      <c r="K19" s="43" t="s">
        <v>8</v>
      </c>
      <c r="L19" s="44">
        <f>M18</f>
        <v>0</v>
      </c>
      <c r="M19" s="144"/>
      <c r="N19" s="145"/>
      <c r="O19" s="146"/>
      <c r="P19" s="45"/>
      <c r="Q19" s="43" t="s">
        <v>8</v>
      </c>
      <c r="R19" s="46"/>
      <c r="S19" s="47">
        <f>IF(G19&gt;I19,2,1)</f>
        <v>1</v>
      </c>
      <c r="T19" s="47">
        <f>IF(J19&gt;L19,2,1)</f>
        <v>1</v>
      </c>
      <c r="U19" s="47">
        <f>IF(P19&gt;R19,2,1)</f>
        <v>1</v>
      </c>
      <c r="V19" s="48">
        <f>SUM(S19:U19)</f>
        <v>3</v>
      </c>
      <c r="W19" s="47">
        <f>G19+J19+P19</f>
        <v>0</v>
      </c>
      <c r="X19" s="49">
        <f>I19+L19+R19</f>
        <v>0</v>
      </c>
      <c r="Y19" s="50">
        <f>RANK(V19,$V$6:$V$8,0)+Z31</f>
        <v>1</v>
      </c>
      <c r="AD19" s="2"/>
      <c r="AE19" s="2"/>
      <c r="AF19" s="2"/>
      <c r="AG19" s="2"/>
      <c r="AH19" s="2"/>
      <c r="AI19" s="2"/>
      <c r="AJ19" s="2"/>
    </row>
    <row r="20" spans="1:36" ht="15.75">
      <c r="A20" s="138" t="s">
        <v>9</v>
      </c>
      <c r="B20" s="139"/>
      <c r="C20" s="140"/>
      <c r="D20" s="60"/>
      <c r="E20" s="61"/>
      <c r="F20" s="62"/>
      <c r="G20" s="141" t="s">
        <v>9</v>
      </c>
      <c r="H20" s="142"/>
      <c r="I20" s="143"/>
      <c r="J20" s="141" t="s">
        <v>11</v>
      </c>
      <c r="K20" s="142"/>
      <c r="L20" s="143"/>
      <c r="M20" s="141" t="s">
        <v>12</v>
      </c>
      <c r="N20" s="142"/>
      <c r="O20" s="143"/>
      <c r="P20" s="141" t="s">
        <v>13</v>
      </c>
      <c r="Q20" s="142"/>
      <c r="R20" s="143"/>
      <c r="S20" s="63"/>
      <c r="T20" s="63"/>
      <c r="U20" s="63"/>
      <c r="V20" s="64"/>
      <c r="W20" s="65"/>
      <c r="X20" s="66"/>
      <c r="Y20" s="67"/>
      <c r="AD20" s="2"/>
      <c r="AE20" s="2"/>
      <c r="AF20" s="2"/>
      <c r="AG20" s="2"/>
      <c r="AH20" s="2"/>
      <c r="AI20" s="2"/>
      <c r="AJ20" s="2"/>
    </row>
    <row r="21" spans="1:36" ht="15.75">
      <c r="A21" s="68">
        <v>2</v>
      </c>
      <c r="B21" s="69" t="s">
        <v>8</v>
      </c>
      <c r="C21" s="70">
        <v>3</v>
      </c>
      <c r="D21" s="71" t="str">
        <f>VLOOKUP($A21,$A$18:$D$19,4,0)</f>
        <v>ĐH BÁCH KHOA</v>
      </c>
      <c r="E21" s="40" t="s">
        <v>8</v>
      </c>
      <c r="F21" s="72" t="str">
        <f>VLOOKUP($C21,$A$18:$D$19,4,0)</f>
        <v>KHOA Y DƯỢC</v>
      </c>
      <c r="G21" s="132" t="s">
        <v>120</v>
      </c>
      <c r="H21" s="133"/>
      <c r="I21" s="134"/>
      <c r="J21" s="135"/>
      <c r="K21" s="136"/>
      <c r="L21" s="137"/>
      <c r="M21" s="132"/>
      <c r="N21" s="133"/>
      <c r="O21" s="134"/>
      <c r="P21" s="73"/>
      <c r="Q21" s="74"/>
      <c r="R21" s="75"/>
      <c r="S21" s="76"/>
      <c r="T21" s="76"/>
      <c r="U21" s="76"/>
      <c r="V21" s="77"/>
      <c r="W21" s="73"/>
      <c r="X21" s="75"/>
      <c r="Y21" s="78"/>
      <c r="AD21" s="2"/>
      <c r="AE21" s="2"/>
      <c r="AF21" s="2"/>
      <c r="AG21" s="2"/>
      <c r="AH21" s="2"/>
      <c r="AI21" s="2"/>
      <c r="AJ21" s="2"/>
    </row>
    <row r="22" spans="1:36" ht="15.75">
      <c r="A22" s="68">
        <v>1</v>
      </c>
      <c r="B22" s="69" t="s">
        <v>8</v>
      </c>
      <c r="C22" s="70">
        <v>3</v>
      </c>
      <c r="D22" s="71" t="str">
        <f>VLOOKUP($A22,$A$17:$D$19,4,0)</f>
        <v>ĐH SƯ PHẠM KỸ THUẬT</v>
      </c>
      <c r="E22" s="79" t="s">
        <v>8</v>
      </c>
      <c r="F22" s="72" t="str">
        <f>VLOOKUP($C22,$A$17:$D$19,4,0)</f>
        <v>KHOA Y DƯỢC</v>
      </c>
      <c r="G22" s="132" t="s">
        <v>121</v>
      </c>
      <c r="H22" s="133"/>
      <c r="I22" s="134"/>
      <c r="J22" s="135"/>
      <c r="K22" s="136"/>
      <c r="L22" s="137"/>
      <c r="M22" s="132"/>
      <c r="N22" s="133"/>
      <c r="O22" s="134"/>
      <c r="P22" s="73"/>
      <c r="Q22" s="74"/>
      <c r="R22" s="75"/>
      <c r="S22" s="76"/>
      <c r="T22" s="76"/>
      <c r="U22" s="76"/>
      <c r="V22" s="77"/>
      <c r="W22" s="73"/>
      <c r="X22" s="75"/>
      <c r="Y22" s="78"/>
      <c r="AD22" s="2"/>
      <c r="AE22" s="2"/>
      <c r="AF22" s="2"/>
      <c r="AG22" s="2"/>
      <c r="AH22" s="2"/>
      <c r="AI22" s="2"/>
      <c r="AJ22" s="2"/>
    </row>
    <row r="23" spans="1:36" ht="15.75">
      <c r="A23" s="68">
        <v>1</v>
      </c>
      <c r="B23" s="69" t="s">
        <v>8</v>
      </c>
      <c r="C23" s="70">
        <v>2</v>
      </c>
      <c r="D23" s="71" t="str">
        <f>VLOOKUP($A23,$A$17:$D$18,4,0)</f>
        <v>ĐH SƯ PHẠM KỸ THUẬT</v>
      </c>
      <c r="E23" s="40" t="s">
        <v>8</v>
      </c>
      <c r="F23" s="72" t="str">
        <f>VLOOKUP($C23,$A$17:$D$18,4,0)</f>
        <v>ĐH BÁCH KHOA</v>
      </c>
      <c r="G23" s="132" t="s">
        <v>122</v>
      </c>
      <c r="H23" s="133"/>
      <c r="I23" s="134"/>
      <c r="J23" s="135"/>
      <c r="K23" s="136"/>
      <c r="L23" s="137"/>
      <c r="M23" s="132"/>
      <c r="N23" s="133"/>
      <c r="O23" s="134"/>
      <c r="P23" s="73"/>
      <c r="Q23" s="74"/>
      <c r="R23" s="75"/>
      <c r="S23" s="76"/>
      <c r="T23" s="76"/>
      <c r="U23" s="76"/>
      <c r="V23" s="77"/>
      <c r="W23" s="73"/>
      <c r="X23" s="75"/>
      <c r="Y23" s="78"/>
      <c r="AD23" s="2"/>
      <c r="AE23" s="2"/>
      <c r="AF23" s="2"/>
      <c r="AG23" s="2"/>
      <c r="AH23" s="2"/>
      <c r="AI23" s="2"/>
      <c r="AJ23" s="2"/>
    </row>
    <row r="24" spans="1:36" ht="6" customHeight="1">
      <c r="AD24" s="2"/>
      <c r="AE24" s="2"/>
      <c r="AF24" s="2"/>
      <c r="AG24" s="2"/>
      <c r="AH24" s="2"/>
      <c r="AI24" s="2"/>
      <c r="AJ24" s="2"/>
    </row>
    <row r="25" spans="1:36" ht="17.25" customHeight="1">
      <c r="A25" s="91"/>
      <c r="B25" s="91"/>
      <c r="C25" s="91"/>
      <c r="E25" s="92"/>
      <c r="F25" s="93" t="s">
        <v>27</v>
      </c>
      <c r="G25" s="92"/>
      <c r="H25" s="92"/>
      <c r="I25" s="94"/>
      <c r="J25" s="95"/>
      <c r="K25" s="96"/>
      <c r="L25" s="97"/>
      <c r="M25" s="91"/>
      <c r="AD25" s="2"/>
      <c r="AE25" s="2"/>
      <c r="AF25" s="2"/>
      <c r="AG25" s="2"/>
      <c r="AH25" s="2"/>
      <c r="AI25" s="2"/>
      <c r="AJ25" s="2"/>
    </row>
    <row r="26" spans="1:36" ht="6.75" hidden="1" customHeight="1">
      <c r="A26" s="98"/>
      <c r="B26" s="98"/>
      <c r="C26" s="98"/>
      <c r="D26" s="98"/>
      <c r="E26" s="98"/>
      <c r="F26" s="99"/>
      <c r="G26" s="95"/>
      <c r="H26" s="96"/>
      <c r="I26" s="97"/>
      <c r="J26" s="95"/>
      <c r="K26" s="96"/>
      <c r="L26" s="97"/>
      <c r="M26" s="98"/>
      <c r="AD26" s="2"/>
      <c r="AE26" s="2"/>
      <c r="AF26" s="2"/>
      <c r="AG26" s="2"/>
      <c r="AH26" s="2"/>
      <c r="AI26" s="2"/>
      <c r="AJ26" s="2"/>
    </row>
    <row r="27" spans="1:36" ht="3" hidden="1" customHeight="1">
      <c r="A27" s="100"/>
      <c r="B27" s="91"/>
      <c r="C27" s="91"/>
      <c r="D27" s="93"/>
      <c r="E27" s="92"/>
      <c r="F27" s="92"/>
      <c r="G27" s="92"/>
      <c r="H27" s="92"/>
      <c r="I27" s="94"/>
      <c r="J27" s="95"/>
      <c r="K27" s="96"/>
      <c r="L27" s="97"/>
      <c r="M27" s="91"/>
      <c r="AD27" s="2"/>
      <c r="AE27" s="2"/>
      <c r="AF27" s="2"/>
      <c r="AG27" s="2"/>
      <c r="AH27" s="2"/>
      <c r="AI27" s="2"/>
      <c r="AJ27" s="2"/>
    </row>
    <row r="28" spans="1:36" ht="4.5" customHeight="1">
      <c r="A28" s="100"/>
      <c r="B28" s="98"/>
      <c r="C28" s="98"/>
      <c r="D28" s="98"/>
      <c r="E28" s="98"/>
      <c r="F28" s="99"/>
      <c r="G28" s="95"/>
      <c r="H28" s="96"/>
      <c r="I28" s="97"/>
      <c r="J28" s="95"/>
      <c r="K28" s="96"/>
      <c r="L28" s="97"/>
      <c r="M28" s="98"/>
      <c r="AD28" s="2"/>
      <c r="AE28" s="2"/>
      <c r="AF28" s="2"/>
      <c r="AG28" s="2"/>
      <c r="AH28" s="2"/>
      <c r="AI28" s="2"/>
      <c r="AJ28" s="2"/>
    </row>
    <row r="29" spans="1:36">
      <c r="A29" s="100"/>
      <c r="B29" s="101"/>
      <c r="C29" s="102" t="s">
        <v>28</v>
      </c>
      <c r="D29" s="100"/>
      <c r="E29" s="100"/>
      <c r="F29" s="103"/>
      <c r="G29" s="104"/>
      <c r="H29" s="104"/>
      <c r="I29" s="104"/>
      <c r="J29" s="104"/>
      <c r="K29" s="104"/>
      <c r="L29" s="104"/>
      <c r="M29" s="104"/>
      <c r="AD29" s="2"/>
      <c r="AE29" s="2"/>
      <c r="AF29" s="2"/>
      <c r="AG29" s="2"/>
      <c r="AH29" s="2"/>
      <c r="AI29" s="2"/>
      <c r="AJ29" s="2"/>
    </row>
    <row r="30" spans="1:36">
      <c r="A30" s="100"/>
      <c r="B30" s="101"/>
      <c r="C30" s="102"/>
      <c r="D30" s="105"/>
      <c r="E30" s="168" t="s">
        <v>123</v>
      </c>
      <c r="F30" s="106"/>
      <c r="G30" s="104"/>
      <c r="H30" s="104"/>
      <c r="I30" s="104"/>
      <c r="J30" s="104"/>
      <c r="K30" s="104"/>
      <c r="L30" s="104"/>
      <c r="M30" s="104"/>
      <c r="AD30" s="2"/>
      <c r="AE30" s="2"/>
      <c r="AF30" s="2"/>
      <c r="AG30" s="2"/>
      <c r="AH30" s="2"/>
      <c r="AI30" s="2"/>
      <c r="AJ30" s="2"/>
    </row>
    <row r="31" spans="1:36">
      <c r="A31" s="131"/>
      <c r="B31" s="101"/>
      <c r="C31" s="102" t="s">
        <v>29</v>
      </c>
      <c r="D31" s="107"/>
      <c r="E31" s="119"/>
      <c r="F31" s="105"/>
      <c r="G31" s="108"/>
      <c r="H31" s="104"/>
      <c r="I31" s="104"/>
      <c r="J31" s="104"/>
      <c r="K31" s="104"/>
      <c r="L31" s="104"/>
      <c r="M31" s="104"/>
    </row>
    <row r="32" spans="1:36">
      <c r="A32" s="131"/>
      <c r="B32" s="101"/>
      <c r="C32" s="102"/>
      <c r="D32" s="103"/>
      <c r="E32" s="119"/>
      <c r="F32" s="109"/>
      <c r="G32" s="171" t="s">
        <v>126</v>
      </c>
      <c r="H32" s="110"/>
      <c r="I32" s="110"/>
      <c r="J32" s="110"/>
      <c r="K32" s="110"/>
      <c r="L32" s="110"/>
      <c r="M32" s="110"/>
    </row>
    <row r="33" spans="1:13">
      <c r="A33" s="111"/>
      <c r="B33" s="102"/>
      <c r="C33" s="102" t="s">
        <v>30</v>
      </c>
      <c r="D33" s="112"/>
      <c r="E33" s="96"/>
      <c r="F33" s="113"/>
      <c r="G33" s="114"/>
      <c r="H33" s="115"/>
      <c r="I33" s="115"/>
      <c r="J33" s="115"/>
      <c r="K33" s="115"/>
      <c r="L33" s="115"/>
      <c r="M33" s="115"/>
    </row>
    <row r="34" spans="1:13">
      <c r="A34" s="111"/>
      <c r="B34" s="102"/>
      <c r="C34" s="102"/>
      <c r="D34" s="105"/>
      <c r="E34" s="169" t="s">
        <v>124</v>
      </c>
      <c r="F34" s="116"/>
      <c r="G34" s="104"/>
      <c r="H34" s="104"/>
      <c r="I34" s="104"/>
      <c r="J34" s="117"/>
      <c r="K34" s="117"/>
      <c r="L34" s="117"/>
      <c r="M34" s="104"/>
    </row>
    <row r="35" spans="1:13">
      <c r="A35" s="111"/>
      <c r="B35" s="118"/>
      <c r="C35" s="102" t="s">
        <v>31</v>
      </c>
      <c r="D35" s="107"/>
      <c r="E35" s="170"/>
      <c r="F35" s="104"/>
      <c r="G35" s="104"/>
      <c r="H35" s="104"/>
      <c r="I35" s="104"/>
      <c r="J35" s="117"/>
      <c r="K35" s="117"/>
      <c r="L35" s="117"/>
      <c r="M35" s="104"/>
    </row>
    <row r="36" spans="1:13">
      <c r="A36" s="111"/>
      <c r="B36" s="118"/>
      <c r="C36" s="102"/>
      <c r="D36" s="100"/>
      <c r="E36" s="94"/>
      <c r="F36" s="112"/>
      <c r="G36" s="104"/>
      <c r="H36" s="104"/>
      <c r="I36" s="104"/>
      <c r="J36" s="117"/>
      <c r="K36" s="117"/>
      <c r="L36" s="117"/>
      <c r="M36" s="104"/>
    </row>
    <row r="37" spans="1:13">
      <c r="A37" s="111"/>
      <c r="B37" s="118"/>
      <c r="C37" s="102"/>
      <c r="D37" s="119" t="s">
        <v>32</v>
      </c>
      <c r="E37" s="94"/>
      <c r="F37" s="112"/>
      <c r="G37" s="104"/>
      <c r="H37" s="104"/>
      <c r="I37" s="104"/>
      <c r="J37" s="117"/>
      <c r="K37" s="117"/>
      <c r="L37" s="117"/>
      <c r="M37" s="104"/>
    </row>
    <row r="38" spans="1:13">
      <c r="B38" s="118"/>
      <c r="C38" s="102"/>
      <c r="D38" s="100"/>
      <c r="E38" s="94"/>
      <c r="F38" s="105"/>
      <c r="G38" s="169" t="s">
        <v>125</v>
      </c>
      <c r="H38" s="120"/>
      <c r="I38" s="110"/>
      <c r="J38" s="121"/>
      <c r="K38" s="121"/>
      <c r="L38" s="121"/>
      <c r="M38" s="110"/>
    </row>
    <row r="39" spans="1:13">
      <c r="B39" s="118"/>
      <c r="C39" s="102"/>
      <c r="D39" s="100"/>
      <c r="E39" s="94"/>
      <c r="F39" s="107"/>
      <c r="G39" s="114"/>
      <c r="H39" s="115"/>
      <c r="I39" s="115"/>
      <c r="J39" s="115"/>
      <c r="K39" s="115"/>
      <c r="L39" s="115"/>
      <c r="M39" s="115"/>
    </row>
  </sheetData>
  <mergeCells count="57">
    <mergeCell ref="A8:C8"/>
    <mergeCell ref="A5:C5"/>
    <mergeCell ref="A1:AC1"/>
    <mergeCell ref="A3:AC3"/>
    <mergeCell ref="A6:C6"/>
    <mergeCell ref="G6:I6"/>
    <mergeCell ref="A7:C7"/>
    <mergeCell ref="A9:C9"/>
    <mergeCell ref="P9:R9"/>
    <mergeCell ref="G10:I10"/>
    <mergeCell ref="J10:L10"/>
    <mergeCell ref="M10:O10"/>
    <mergeCell ref="G12:I12"/>
    <mergeCell ref="J12:L12"/>
    <mergeCell ref="M12:O12"/>
    <mergeCell ref="G11:I11"/>
    <mergeCell ref="J11:L11"/>
    <mergeCell ref="M11:O11"/>
    <mergeCell ref="S16:V16"/>
    <mergeCell ref="A17:C17"/>
    <mergeCell ref="S5:V5"/>
    <mergeCell ref="J7:L7"/>
    <mergeCell ref="M8:O8"/>
    <mergeCell ref="G9:I9"/>
    <mergeCell ref="J9:L9"/>
    <mergeCell ref="M9:O9"/>
    <mergeCell ref="D5:F5"/>
    <mergeCell ref="G5:I5"/>
    <mergeCell ref="J5:L5"/>
    <mergeCell ref="M5:O5"/>
    <mergeCell ref="P5:R5"/>
    <mergeCell ref="G17:I17"/>
    <mergeCell ref="G16:I16"/>
    <mergeCell ref="J16:L16"/>
    <mergeCell ref="P20:R20"/>
    <mergeCell ref="A18:C18"/>
    <mergeCell ref="A19:C19"/>
    <mergeCell ref="M19:O19"/>
    <mergeCell ref="A16:C16"/>
    <mergeCell ref="D16:F16"/>
    <mergeCell ref="P16:R16"/>
    <mergeCell ref="J18:L18"/>
    <mergeCell ref="M16:O16"/>
    <mergeCell ref="G21:I21"/>
    <mergeCell ref="J21:L21"/>
    <mergeCell ref="M21:O21"/>
    <mergeCell ref="A20:C20"/>
    <mergeCell ref="G20:I20"/>
    <mergeCell ref="J20:L20"/>
    <mergeCell ref="M20:O20"/>
    <mergeCell ref="A31:A32"/>
    <mergeCell ref="G23:I23"/>
    <mergeCell ref="J23:L23"/>
    <mergeCell ref="M23:O23"/>
    <mergeCell ref="G22:I22"/>
    <mergeCell ref="J22:L22"/>
    <mergeCell ref="M22:O22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opLeftCell="A77" zoomScale="90" zoomScaleNormal="90" workbookViewId="0">
      <selection activeCell="J94" sqref="J94"/>
    </sheetView>
  </sheetViews>
  <sheetFormatPr defaultRowHeight="15"/>
  <cols>
    <col min="2" max="2" width="28.7109375" customWidth="1"/>
    <col min="3" max="3" width="4.85546875" customWidth="1"/>
    <col min="4" max="4" width="8" customWidth="1"/>
    <col min="6" max="6" width="6.85546875" customWidth="1"/>
    <col min="7" max="7" width="4.42578125" customWidth="1"/>
    <col min="8" max="8" width="9.42578125" customWidth="1"/>
  </cols>
  <sheetData>
    <row r="1" spans="1:16" ht="15.75">
      <c r="A1" s="156" t="s">
        <v>61</v>
      </c>
      <c r="B1" s="156"/>
      <c r="C1" s="156"/>
      <c r="D1" s="156"/>
      <c r="E1" s="156"/>
      <c r="F1" s="156"/>
      <c r="G1" s="156"/>
      <c r="H1" s="156"/>
      <c r="I1" s="156"/>
    </row>
    <row r="2" spans="1:16">
      <c r="A2" s="1" t="s">
        <v>20</v>
      </c>
      <c r="B2" s="2"/>
      <c r="C2" s="2"/>
      <c r="D2" s="2"/>
      <c r="E2" s="2"/>
      <c r="F2" s="2"/>
      <c r="G2" s="2"/>
      <c r="H2" s="2"/>
      <c r="I2" s="2"/>
    </row>
    <row r="3" spans="1:16">
      <c r="B3" s="2" t="s">
        <v>23</v>
      </c>
      <c r="C3" s="2"/>
      <c r="D3" s="2"/>
      <c r="E3" s="2"/>
    </row>
    <row r="4" spans="1:16" ht="2.25" customHeight="1"/>
    <row r="5" spans="1:16" ht="1.5" customHeight="1"/>
    <row r="6" spans="1:16" ht="18.75">
      <c r="A6" s="6">
        <v>1</v>
      </c>
      <c r="B6" s="124" t="s">
        <v>39</v>
      </c>
      <c r="C6" s="30"/>
      <c r="D6" s="2"/>
      <c r="E6" s="2"/>
      <c r="F6" s="2"/>
      <c r="G6" s="2"/>
      <c r="H6" s="2"/>
      <c r="I6" s="2"/>
      <c r="K6" s="124"/>
      <c r="L6" s="124"/>
      <c r="M6" s="124"/>
      <c r="N6" s="126"/>
    </row>
    <row r="7" spans="1:16" ht="15" customHeight="1">
      <c r="A7" s="6"/>
      <c r="B7" s="31"/>
      <c r="C7" s="32"/>
      <c r="D7" s="2"/>
      <c r="E7" s="2"/>
      <c r="F7" s="2"/>
      <c r="G7" s="2"/>
      <c r="H7" s="2"/>
      <c r="I7" s="2"/>
      <c r="K7" s="124"/>
      <c r="L7" s="124"/>
      <c r="M7" s="124"/>
      <c r="N7" s="126"/>
    </row>
    <row r="8" spans="1:16" ht="6" customHeight="1">
      <c r="A8" s="6"/>
      <c r="B8" s="5"/>
      <c r="C8" s="33"/>
      <c r="D8" s="34"/>
      <c r="E8" s="2"/>
      <c r="F8" s="2"/>
      <c r="G8" s="2"/>
      <c r="H8" s="2"/>
      <c r="I8" s="2"/>
      <c r="K8" s="124"/>
      <c r="L8" s="125"/>
      <c r="M8" s="125"/>
      <c r="N8" s="127"/>
      <c r="O8" s="28"/>
      <c r="P8" s="28"/>
    </row>
    <row r="9" spans="1:16" ht="15.75" customHeight="1">
      <c r="A9" s="6">
        <v>2</v>
      </c>
      <c r="B9" s="30"/>
      <c r="C9" s="35"/>
      <c r="D9" s="32"/>
      <c r="E9" s="2"/>
      <c r="F9" s="2"/>
      <c r="G9" s="2"/>
      <c r="H9" s="2"/>
      <c r="I9" s="2"/>
      <c r="K9" s="124"/>
      <c r="L9" s="125"/>
      <c r="M9" s="125"/>
      <c r="N9" s="127"/>
      <c r="O9" s="28"/>
      <c r="P9" s="28"/>
    </row>
    <row r="10" spans="1:16" ht="18" customHeight="1">
      <c r="A10" s="6"/>
      <c r="B10" s="26" t="s">
        <v>116</v>
      </c>
      <c r="C10" s="26"/>
      <c r="D10" s="33"/>
      <c r="E10" s="2"/>
      <c r="F10" s="2"/>
      <c r="G10" s="2"/>
      <c r="H10" s="2"/>
      <c r="I10" s="2"/>
      <c r="K10" s="124"/>
      <c r="L10" s="125"/>
      <c r="M10" s="125"/>
      <c r="N10" s="127"/>
      <c r="O10" s="28"/>
      <c r="P10" s="28"/>
    </row>
    <row r="11" spans="1:16" ht="13.5" customHeight="1">
      <c r="A11" s="6"/>
      <c r="B11" s="26"/>
      <c r="C11" s="26"/>
      <c r="D11" s="33"/>
      <c r="E11" s="2" t="s">
        <v>144</v>
      </c>
      <c r="F11" s="2"/>
      <c r="G11" s="2"/>
      <c r="H11" s="2"/>
      <c r="I11" s="2"/>
      <c r="K11" s="124"/>
      <c r="L11" s="125"/>
      <c r="M11" s="125"/>
      <c r="N11" s="127"/>
      <c r="O11" s="28"/>
      <c r="P11" s="28"/>
    </row>
    <row r="12" spans="1:16" ht="15" customHeight="1">
      <c r="A12" s="6">
        <v>3</v>
      </c>
      <c r="B12" s="26" t="s">
        <v>116</v>
      </c>
      <c r="C12" s="26"/>
      <c r="D12" s="33"/>
      <c r="E12" s="32"/>
      <c r="F12" s="2"/>
      <c r="G12" s="2"/>
      <c r="H12" s="2"/>
      <c r="I12" s="2"/>
      <c r="K12" s="124"/>
      <c r="L12" s="125"/>
      <c r="M12" s="125"/>
      <c r="N12" s="127"/>
      <c r="O12" s="28"/>
      <c r="P12" s="28"/>
    </row>
    <row r="13" spans="1:16" ht="13.5" customHeight="1">
      <c r="A13" s="6"/>
      <c r="B13" s="31"/>
      <c r="C13" s="32"/>
      <c r="D13" s="33"/>
      <c r="E13" s="33"/>
      <c r="F13" s="2"/>
      <c r="G13" s="2"/>
      <c r="H13" s="2"/>
      <c r="I13" s="2"/>
      <c r="K13" s="124"/>
      <c r="L13" s="125"/>
      <c r="M13" s="125"/>
      <c r="N13" s="127"/>
      <c r="O13" s="28"/>
      <c r="P13" s="28"/>
    </row>
    <row r="14" spans="1:16" ht="6" customHeight="1">
      <c r="A14" s="6"/>
      <c r="B14" s="5"/>
      <c r="C14" s="33"/>
      <c r="D14" s="36"/>
      <c r="E14" s="33"/>
      <c r="F14" s="2"/>
      <c r="G14" s="2"/>
      <c r="H14" s="2"/>
      <c r="I14" s="2"/>
      <c r="K14" s="124"/>
      <c r="L14" s="125"/>
      <c r="M14" s="125"/>
      <c r="N14" s="127"/>
      <c r="O14" s="28"/>
      <c r="P14" s="28"/>
    </row>
    <row r="15" spans="1:16" ht="16.5" customHeight="1">
      <c r="A15" s="6">
        <v>4</v>
      </c>
      <c r="B15" s="30"/>
      <c r="C15" s="35"/>
      <c r="D15" s="2"/>
      <c r="E15" s="33"/>
      <c r="F15" s="2"/>
      <c r="G15" s="2"/>
      <c r="H15" s="2"/>
      <c r="I15" s="2"/>
      <c r="K15" s="124"/>
      <c r="L15" s="125"/>
      <c r="M15" s="125"/>
      <c r="N15" s="127"/>
      <c r="O15" s="28"/>
      <c r="P15" s="28"/>
    </row>
    <row r="16" spans="1:16" ht="18.75">
      <c r="A16" s="6"/>
      <c r="B16" s="124" t="s">
        <v>37</v>
      </c>
      <c r="C16" s="2"/>
      <c r="D16" s="2"/>
      <c r="E16" s="33"/>
      <c r="F16" s="2"/>
      <c r="G16" s="2"/>
      <c r="H16" s="2"/>
      <c r="I16" s="2"/>
      <c r="K16" s="124"/>
      <c r="L16" s="125"/>
      <c r="M16" s="125"/>
      <c r="N16" s="127"/>
      <c r="O16" s="28"/>
      <c r="P16" s="28"/>
    </row>
    <row r="17" spans="1:16" ht="14.25" customHeight="1">
      <c r="A17" s="6"/>
      <c r="B17" s="2"/>
      <c r="C17" s="2"/>
      <c r="D17" s="2"/>
      <c r="E17" s="33"/>
      <c r="F17" s="2" t="s">
        <v>152</v>
      </c>
      <c r="G17" s="2"/>
      <c r="H17" s="2"/>
      <c r="I17" s="2"/>
      <c r="K17" s="124"/>
      <c r="L17" s="125"/>
      <c r="M17" s="125"/>
      <c r="N17" s="127"/>
      <c r="O17" s="28"/>
      <c r="P17" s="28"/>
    </row>
    <row r="18" spans="1:16" ht="18.75">
      <c r="A18" s="6">
        <v>5</v>
      </c>
      <c r="B18" s="124" t="s">
        <v>56</v>
      </c>
      <c r="C18" s="2"/>
      <c r="D18" s="2"/>
      <c r="E18" s="33"/>
      <c r="F18" s="31"/>
      <c r="G18" s="32"/>
      <c r="H18" s="2"/>
      <c r="I18" s="2"/>
      <c r="K18" s="124"/>
      <c r="L18" s="125"/>
      <c r="M18" s="125"/>
      <c r="N18" s="127"/>
      <c r="O18" s="28"/>
      <c r="P18" s="28"/>
    </row>
    <row r="19" spans="1:16" ht="9" customHeight="1">
      <c r="A19" s="6"/>
      <c r="B19" s="31"/>
      <c r="C19" s="32"/>
      <c r="D19" s="2"/>
      <c r="E19" s="33"/>
      <c r="F19" s="5"/>
      <c r="G19" s="33"/>
      <c r="H19" s="2"/>
      <c r="I19" s="2"/>
      <c r="K19" s="124"/>
      <c r="L19" s="125"/>
      <c r="M19" s="125"/>
      <c r="N19" s="127"/>
      <c r="O19" s="28"/>
      <c r="P19" s="28"/>
    </row>
    <row r="20" spans="1:16" ht="14.25" customHeight="1">
      <c r="A20" s="6"/>
      <c r="B20" s="5"/>
      <c r="C20" s="33" t="s">
        <v>133</v>
      </c>
      <c r="D20" s="2"/>
      <c r="E20" s="33"/>
      <c r="F20" s="5"/>
      <c r="G20" s="33"/>
      <c r="H20" s="2"/>
      <c r="I20" s="2"/>
      <c r="K20" s="124"/>
      <c r="L20" s="125"/>
      <c r="M20" s="125"/>
      <c r="N20" s="127"/>
      <c r="O20" s="28"/>
      <c r="P20" s="28"/>
    </row>
    <row r="21" spans="1:16" ht="10.5" customHeight="1">
      <c r="A21" s="6">
        <v>6</v>
      </c>
      <c r="B21" s="30"/>
      <c r="C21" s="35"/>
      <c r="D21" s="32"/>
      <c r="E21" s="33"/>
      <c r="F21" s="5"/>
      <c r="G21" s="33"/>
      <c r="H21" s="2"/>
      <c r="I21" s="2"/>
      <c r="K21" s="124"/>
      <c r="L21" s="125"/>
      <c r="M21" s="125"/>
      <c r="N21" s="127"/>
      <c r="O21" s="28"/>
      <c r="P21" s="28"/>
    </row>
    <row r="22" spans="1:16" ht="18.75">
      <c r="A22" s="6"/>
      <c r="B22" s="124" t="s">
        <v>47</v>
      </c>
      <c r="C22" s="2"/>
      <c r="D22" s="33"/>
      <c r="E22" s="36"/>
      <c r="F22" s="5"/>
      <c r="G22" s="33"/>
      <c r="H22" s="2"/>
      <c r="I22" s="2"/>
      <c r="K22" s="124"/>
      <c r="L22" s="125"/>
      <c r="M22" s="125"/>
      <c r="N22" s="127"/>
      <c r="O22" s="28"/>
      <c r="P22" s="28"/>
    </row>
    <row r="23" spans="1:16" ht="15" customHeight="1">
      <c r="A23" s="6"/>
      <c r="B23" s="2"/>
      <c r="C23" s="2"/>
      <c r="D23" s="33"/>
      <c r="E23" s="2" t="s">
        <v>145</v>
      </c>
      <c r="F23" s="5"/>
      <c r="G23" s="33"/>
      <c r="H23" s="2"/>
      <c r="I23" s="2"/>
      <c r="K23" s="124"/>
      <c r="L23" s="125"/>
      <c r="M23" s="125"/>
      <c r="N23" s="127"/>
      <c r="O23" s="28"/>
      <c r="P23" s="28"/>
    </row>
    <row r="24" spans="1:16" ht="18.75">
      <c r="A24" s="6">
        <v>7</v>
      </c>
      <c r="B24" s="124" t="s">
        <v>43</v>
      </c>
      <c r="C24" s="2"/>
      <c r="D24" s="33"/>
      <c r="E24" s="2"/>
      <c r="F24" s="5"/>
      <c r="G24" s="33"/>
      <c r="H24" s="2"/>
      <c r="I24" s="2"/>
      <c r="K24" s="124"/>
      <c r="L24" s="125"/>
      <c r="M24" s="125"/>
      <c r="N24" s="127"/>
      <c r="O24" s="28"/>
      <c r="P24" s="28"/>
    </row>
    <row r="25" spans="1:16" ht="9.75" customHeight="1">
      <c r="A25" s="6"/>
      <c r="B25" s="31"/>
      <c r="C25" s="32"/>
      <c r="D25" s="33"/>
      <c r="E25" s="2"/>
      <c r="F25" s="5"/>
      <c r="G25" s="33"/>
      <c r="H25" s="2"/>
      <c r="I25" s="2"/>
      <c r="K25" s="124"/>
      <c r="L25" s="125"/>
      <c r="M25" s="125"/>
      <c r="N25" s="127"/>
      <c r="O25" s="28"/>
      <c r="P25" s="28"/>
    </row>
    <row r="26" spans="1:16" ht="16.5" customHeight="1">
      <c r="A26" s="6"/>
      <c r="B26" s="5"/>
      <c r="C26" s="33" t="s">
        <v>134</v>
      </c>
      <c r="D26" s="36"/>
      <c r="E26" s="2"/>
      <c r="F26" s="5"/>
      <c r="G26" s="33"/>
      <c r="H26" s="2"/>
      <c r="I26" s="2"/>
      <c r="K26" s="124"/>
      <c r="L26" s="125"/>
      <c r="M26" s="125"/>
      <c r="N26" s="127"/>
      <c r="O26" s="28"/>
      <c r="P26" s="28"/>
    </row>
    <row r="27" spans="1:16" ht="12" customHeight="1">
      <c r="A27" s="6">
        <v>8</v>
      </c>
      <c r="B27" s="30"/>
      <c r="C27" s="35"/>
      <c r="D27" s="2"/>
      <c r="E27" s="2"/>
      <c r="F27" s="5"/>
      <c r="G27" s="33"/>
      <c r="H27" s="2"/>
      <c r="I27" s="2"/>
      <c r="K27" s="124"/>
      <c r="L27" s="125"/>
      <c r="M27" s="125"/>
      <c r="N27" s="127"/>
      <c r="O27" s="28"/>
      <c r="P27" s="28"/>
    </row>
    <row r="28" spans="1:16" ht="18.75">
      <c r="A28" s="6"/>
      <c r="B28" s="124" t="s">
        <v>60</v>
      </c>
      <c r="C28" s="2"/>
      <c r="D28" s="2"/>
      <c r="E28" s="2"/>
      <c r="F28" s="5"/>
      <c r="G28" s="33"/>
      <c r="H28" s="2"/>
      <c r="I28" s="2"/>
      <c r="K28" s="124"/>
      <c r="L28" s="125"/>
      <c r="M28" s="125"/>
      <c r="N28" s="127"/>
      <c r="O28" s="28"/>
      <c r="P28" s="28"/>
    </row>
    <row r="29" spans="1:16" ht="14.25" customHeight="1">
      <c r="A29" s="6"/>
      <c r="B29" s="2"/>
      <c r="C29" s="2"/>
      <c r="D29" s="2"/>
      <c r="E29" s="2"/>
      <c r="F29" s="5"/>
      <c r="G29" s="33"/>
      <c r="H29" s="2" t="s">
        <v>156</v>
      </c>
      <c r="I29" s="2"/>
      <c r="K29" s="124"/>
      <c r="L29" s="125"/>
      <c r="M29" s="125"/>
      <c r="N29" s="127"/>
      <c r="O29" s="28"/>
      <c r="P29" s="28"/>
    </row>
    <row r="30" spans="1:16" ht="18.75">
      <c r="A30" s="6">
        <v>9</v>
      </c>
      <c r="B30" s="124" t="s">
        <v>53</v>
      </c>
      <c r="C30" s="2"/>
      <c r="D30" s="2"/>
      <c r="E30" s="2"/>
      <c r="F30" s="5"/>
      <c r="G30" s="33"/>
      <c r="H30" s="32"/>
      <c r="I30" s="5"/>
      <c r="K30" s="125"/>
      <c r="L30" s="125"/>
      <c r="M30" s="125"/>
      <c r="N30" s="127"/>
      <c r="O30" s="28"/>
      <c r="P30" s="28"/>
    </row>
    <row r="31" spans="1:16" ht="10.5" customHeight="1">
      <c r="A31" s="6"/>
      <c r="B31" s="31"/>
      <c r="C31" s="32"/>
      <c r="D31" s="2"/>
      <c r="E31" s="2"/>
      <c r="F31" s="5"/>
      <c r="G31" s="33"/>
      <c r="H31" s="33"/>
      <c r="I31" s="2"/>
      <c r="K31" s="125"/>
      <c r="L31" s="125"/>
      <c r="M31" s="125"/>
      <c r="N31" s="127"/>
      <c r="O31" s="28"/>
      <c r="P31" s="28"/>
    </row>
    <row r="32" spans="1:16" ht="14.25" customHeight="1">
      <c r="A32" s="6"/>
      <c r="B32" s="5"/>
      <c r="C32" s="33" t="s">
        <v>135</v>
      </c>
      <c r="D32" s="34"/>
      <c r="E32" s="2"/>
      <c r="F32" s="5"/>
      <c r="G32" s="33"/>
      <c r="H32" s="33"/>
      <c r="I32" s="2"/>
      <c r="K32" s="125"/>
      <c r="L32" s="125"/>
      <c r="M32" s="125"/>
      <c r="N32" s="127"/>
      <c r="O32" s="28"/>
      <c r="P32" s="28"/>
    </row>
    <row r="33" spans="1:16" ht="12" customHeight="1">
      <c r="A33" s="6">
        <v>10</v>
      </c>
      <c r="B33" s="30"/>
      <c r="C33" s="35"/>
      <c r="D33" s="32"/>
      <c r="E33" s="2"/>
      <c r="F33" s="5"/>
      <c r="G33" s="33"/>
      <c r="H33" s="33"/>
      <c r="I33" s="2"/>
      <c r="J33" s="126"/>
      <c r="K33" s="127"/>
      <c r="L33" s="127"/>
      <c r="M33" s="127"/>
      <c r="N33" s="127"/>
      <c r="O33" s="28"/>
      <c r="P33" s="28"/>
    </row>
    <row r="34" spans="1:16" ht="18.75">
      <c r="A34" s="6"/>
      <c r="B34" s="124" t="s">
        <v>42</v>
      </c>
      <c r="C34" s="2"/>
      <c r="D34" s="33"/>
      <c r="E34" s="2"/>
      <c r="F34" s="5"/>
      <c r="G34" s="33"/>
      <c r="H34" s="33"/>
      <c r="I34" s="2"/>
      <c r="K34" s="28"/>
      <c r="L34" s="28"/>
      <c r="M34" s="28"/>
      <c r="N34" s="28"/>
      <c r="O34" s="28"/>
      <c r="P34" s="28"/>
    </row>
    <row r="35" spans="1:16" ht="15" customHeight="1">
      <c r="A35" s="6"/>
      <c r="B35" s="2"/>
      <c r="C35" s="2"/>
      <c r="D35" s="33"/>
      <c r="E35" s="2" t="s">
        <v>146</v>
      </c>
      <c r="F35" s="5"/>
      <c r="G35" s="33"/>
      <c r="H35" s="33"/>
      <c r="I35" s="2"/>
      <c r="K35" s="28"/>
      <c r="L35" s="28"/>
      <c r="M35" s="28"/>
      <c r="N35" s="28"/>
      <c r="O35" s="28"/>
      <c r="P35" s="28"/>
    </row>
    <row r="36" spans="1:16" ht="18.75">
      <c r="A36" s="6">
        <v>11</v>
      </c>
      <c r="B36" s="124" t="s">
        <v>40</v>
      </c>
      <c r="C36" s="2"/>
      <c r="D36" s="33"/>
      <c r="E36" s="32"/>
      <c r="F36" s="5"/>
      <c r="G36" s="33"/>
      <c r="H36" s="33"/>
      <c r="I36" s="2"/>
      <c r="K36" s="28"/>
      <c r="L36" s="28"/>
      <c r="M36" s="28"/>
      <c r="N36" s="28"/>
      <c r="O36" s="28"/>
      <c r="P36" s="28"/>
    </row>
    <row r="37" spans="1:16" ht="7.5" customHeight="1">
      <c r="A37" s="6"/>
      <c r="B37" s="31"/>
      <c r="C37" s="32"/>
      <c r="D37" s="33"/>
      <c r="E37" s="33"/>
      <c r="F37" s="5"/>
      <c r="G37" s="33"/>
      <c r="H37" s="33"/>
      <c r="I37" s="2"/>
      <c r="K37" s="28"/>
      <c r="L37" s="28"/>
      <c r="M37" s="28"/>
      <c r="N37" s="28"/>
      <c r="O37" s="28"/>
      <c r="P37" s="28"/>
    </row>
    <row r="38" spans="1:16" ht="14.25" customHeight="1">
      <c r="A38" s="6"/>
      <c r="B38" s="5"/>
      <c r="C38" s="33" t="s">
        <v>136</v>
      </c>
      <c r="D38" s="36"/>
      <c r="E38" s="33"/>
      <c r="F38" s="5"/>
      <c r="G38" s="33"/>
      <c r="H38" s="33"/>
      <c r="I38" s="2"/>
      <c r="K38" s="28"/>
      <c r="L38" s="28"/>
      <c r="M38" s="28"/>
      <c r="N38" s="28"/>
      <c r="O38" s="28"/>
      <c r="P38" s="28"/>
    </row>
    <row r="39" spans="1:16" ht="15" customHeight="1">
      <c r="A39" s="6">
        <v>12</v>
      </c>
      <c r="B39" s="30"/>
      <c r="C39" s="35"/>
      <c r="D39" s="2"/>
      <c r="E39" s="33"/>
      <c r="F39" s="5"/>
      <c r="G39" s="33"/>
      <c r="H39" s="33"/>
      <c r="I39" s="2"/>
      <c r="K39" s="28"/>
      <c r="L39" s="28"/>
      <c r="M39" s="28"/>
      <c r="N39" s="28"/>
      <c r="O39" s="28"/>
      <c r="P39" s="28"/>
    </row>
    <row r="40" spans="1:16" ht="18.75">
      <c r="A40" s="6"/>
      <c r="B40" s="124" t="s">
        <v>35</v>
      </c>
      <c r="C40" s="2"/>
      <c r="D40" s="2"/>
      <c r="E40" s="33"/>
      <c r="F40" s="5"/>
      <c r="G40" s="33"/>
      <c r="H40" s="33"/>
      <c r="I40" s="2"/>
      <c r="K40" s="28"/>
      <c r="L40" s="28"/>
      <c r="M40" s="28"/>
      <c r="N40" s="28"/>
      <c r="O40" s="28"/>
      <c r="P40" s="28"/>
    </row>
    <row r="41" spans="1:16" ht="8.25" customHeight="1">
      <c r="A41" s="6"/>
      <c r="B41" s="2"/>
      <c r="C41" s="2"/>
      <c r="D41" s="2"/>
      <c r="E41" s="33"/>
      <c r="F41" s="34"/>
      <c r="G41" s="35"/>
      <c r="H41" s="33"/>
      <c r="I41" s="2"/>
      <c r="K41" s="28"/>
      <c r="L41" s="28"/>
      <c r="M41" s="28"/>
      <c r="N41" s="28"/>
      <c r="O41" s="28"/>
      <c r="P41" s="28"/>
    </row>
    <row r="42" spans="1:16" ht="18.75">
      <c r="A42" s="6">
        <v>13</v>
      </c>
      <c r="B42" s="124" t="s">
        <v>50</v>
      </c>
      <c r="C42" s="2"/>
      <c r="D42" s="2"/>
      <c r="E42" s="33"/>
      <c r="F42" s="2" t="s">
        <v>153</v>
      </c>
      <c r="G42" s="2"/>
      <c r="H42" s="33"/>
      <c r="I42" s="2"/>
      <c r="K42" s="28"/>
      <c r="L42" s="28"/>
      <c r="M42" s="28"/>
      <c r="N42" s="28"/>
      <c r="O42" s="28"/>
      <c r="P42" s="28"/>
    </row>
    <row r="43" spans="1:16" ht="10.5" customHeight="1">
      <c r="A43" s="6"/>
      <c r="B43" s="31"/>
      <c r="C43" s="32"/>
      <c r="D43" s="2"/>
      <c r="E43" s="33"/>
      <c r="F43" s="2"/>
      <c r="G43" s="2"/>
      <c r="H43" s="33"/>
      <c r="I43" s="2"/>
      <c r="K43" s="28"/>
      <c r="L43" s="28"/>
      <c r="M43" s="28"/>
      <c r="N43" s="28"/>
      <c r="O43" s="28"/>
      <c r="P43" s="28"/>
    </row>
    <row r="44" spans="1:16" ht="15.75">
      <c r="A44" s="6"/>
      <c r="B44" s="5"/>
      <c r="C44" s="33" t="s">
        <v>137</v>
      </c>
      <c r="D44" s="2"/>
      <c r="E44" s="33"/>
      <c r="F44" s="2"/>
      <c r="G44" s="2"/>
      <c r="H44" s="33"/>
      <c r="I44" s="2"/>
      <c r="K44" s="28"/>
      <c r="L44" s="28"/>
      <c r="M44" s="28"/>
      <c r="N44" s="28"/>
      <c r="O44" s="28"/>
      <c r="P44" s="28"/>
    </row>
    <row r="45" spans="1:16" ht="11.25" customHeight="1">
      <c r="A45" s="6">
        <v>14</v>
      </c>
      <c r="B45" s="30"/>
      <c r="C45" s="35"/>
      <c r="D45" s="32"/>
      <c r="E45" s="33"/>
      <c r="F45" s="2"/>
      <c r="G45" s="2"/>
      <c r="H45" s="33"/>
      <c r="I45" s="2"/>
      <c r="K45" s="28"/>
      <c r="L45" s="28"/>
      <c r="M45" s="28"/>
      <c r="N45" s="28"/>
      <c r="O45" s="28"/>
      <c r="P45" s="28"/>
    </row>
    <row r="46" spans="1:16" ht="18.75">
      <c r="A46" s="6"/>
      <c r="B46" s="124" t="s">
        <v>48</v>
      </c>
      <c r="C46" s="2"/>
      <c r="D46" s="33"/>
      <c r="E46" s="33"/>
      <c r="F46" s="2"/>
      <c r="G46" s="2"/>
      <c r="H46" s="33"/>
      <c r="I46" s="2"/>
      <c r="K46" s="28"/>
      <c r="L46" s="28"/>
      <c r="M46" s="28"/>
      <c r="N46" s="28"/>
      <c r="O46" s="28"/>
      <c r="P46" s="28"/>
    </row>
    <row r="47" spans="1:16" ht="6" customHeight="1">
      <c r="A47" s="6"/>
      <c r="B47" s="2"/>
      <c r="C47" s="2"/>
      <c r="D47" s="33"/>
      <c r="E47" s="35"/>
      <c r="F47" s="2"/>
      <c r="G47" s="2"/>
      <c r="H47" s="33"/>
      <c r="I47" s="2"/>
      <c r="K47" s="28"/>
      <c r="L47" s="28"/>
      <c r="M47" s="28"/>
      <c r="N47" s="28"/>
      <c r="O47" s="28"/>
      <c r="P47" s="28"/>
    </row>
    <row r="48" spans="1:16" ht="15.75">
      <c r="A48" s="6">
        <v>15</v>
      </c>
      <c r="B48" s="26" t="s">
        <v>116</v>
      </c>
      <c r="C48" s="2"/>
      <c r="D48" s="33"/>
      <c r="E48" s="2" t="s">
        <v>147</v>
      </c>
      <c r="F48" s="2"/>
      <c r="G48" s="2"/>
      <c r="H48" s="33"/>
      <c r="I48" s="2"/>
      <c r="K48" s="28"/>
      <c r="L48" s="28"/>
      <c r="M48" s="28"/>
      <c r="N48" s="28"/>
      <c r="O48" s="28"/>
      <c r="P48" s="28"/>
    </row>
    <row r="49" spans="1:16" ht="15.75">
      <c r="A49" s="6"/>
      <c r="B49" s="31"/>
      <c r="C49" s="32"/>
      <c r="D49" s="33"/>
      <c r="E49" s="2"/>
      <c r="F49" s="2"/>
      <c r="G49" s="2"/>
      <c r="H49" s="33"/>
      <c r="I49" s="2"/>
      <c r="K49" s="28"/>
      <c r="L49" s="28"/>
      <c r="M49" s="28"/>
      <c r="N49" s="28"/>
      <c r="O49" s="28"/>
      <c r="P49" s="28"/>
    </row>
    <row r="50" spans="1:16" ht="6.75" customHeight="1">
      <c r="A50" s="6"/>
      <c r="B50" s="5"/>
      <c r="C50" s="33"/>
      <c r="D50" s="36"/>
      <c r="E50" s="2"/>
      <c r="F50" s="2"/>
      <c r="G50" s="2"/>
      <c r="H50" s="33"/>
      <c r="I50" s="2"/>
      <c r="K50" s="28"/>
      <c r="L50" s="28"/>
      <c r="M50" s="28"/>
      <c r="N50" s="28"/>
      <c r="O50" s="28"/>
      <c r="P50" s="28"/>
    </row>
    <row r="51" spans="1:16" ht="15.75">
      <c r="A51" s="6">
        <v>16</v>
      </c>
      <c r="B51" s="30"/>
      <c r="C51" s="35"/>
      <c r="D51" s="2"/>
      <c r="E51" s="2"/>
      <c r="F51" s="2"/>
      <c r="G51" s="2"/>
      <c r="H51" s="33"/>
      <c r="I51" s="2"/>
      <c r="K51" s="28"/>
      <c r="L51" s="28"/>
      <c r="M51" s="28"/>
      <c r="N51" s="28"/>
      <c r="O51" s="28"/>
      <c r="P51" s="28"/>
    </row>
    <row r="52" spans="1:16" ht="18.75">
      <c r="A52" s="2"/>
      <c r="B52" s="124" t="s">
        <v>44</v>
      </c>
      <c r="C52" s="2"/>
      <c r="D52" s="2"/>
      <c r="E52" s="2"/>
      <c r="F52" s="2"/>
      <c r="G52" s="2"/>
      <c r="H52" s="33"/>
      <c r="I52" s="2"/>
      <c r="K52" s="28"/>
      <c r="L52" s="28"/>
      <c r="M52" s="28"/>
      <c r="N52" s="28"/>
      <c r="O52" s="28"/>
      <c r="P52" s="28"/>
    </row>
    <row r="53" spans="1:16" ht="27.75" customHeight="1">
      <c r="A53" s="2"/>
      <c r="B53" s="2"/>
      <c r="C53" s="2"/>
      <c r="D53" s="2"/>
      <c r="E53" s="2"/>
      <c r="F53" s="2"/>
      <c r="G53" s="2"/>
      <c r="H53" s="33"/>
      <c r="I53" s="34"/>
      <c r="J53" s="29"/>
      <c r="K53" s="28"/>
      <c r="L53" s="28"/>
      <c r="M53" s="28"/>
      <c r="N53" s="28"/>
      <c r="O53" s="28"/>
      <c r="P53" s="28"/>
    </row>
    <row r="54" spans="1:16" ht="18.75">
      <c r="A54" s="6">
        <v>17</v>
      </c>
      <c r="B54" s="124" t="s">
        <v>46</v>
      </c>
      <c r="C54" s="30"/>
      <c r="D54" s="2"/>
      <c r="E54" s="2"/>
      <c r="F54" s="2"/>
      <c r="G54" s="2"/>
      <c r="H54" s="33"/>
      <c r="I54" s="2" t="s">
        <v>158</v>
      </c>
      <c r="J54" s="29"/>
      <c r="K54" s="28"/>
      <c r="L54" s="28"/>
      <c r="M54" s="28"/>
      <c r="N54" s="28"/>
      <c r="O54" s="28"/>
      <c r="P54" s="28"/>
    </row>
    <row r="55" spans="1:16" ht="8.25" customHeight="1">
      <c r="A55" s="6"/>
      <c r="B55" s="31"/>
      <c r="C55" s="32"/>
      <c r="D55" s="2"/>
      <c r="E55" s="2"/>
      <c r="F55" s="2"/>
      <c r="G55" s="2"/>
      <c r="H55" s="33"/>
      <c r="I55" s="2"/>
      <c r="K55" s="28"/>
      <c r="L55" s="28"/>
      <c r="M55" s="28"/>
      <c r="N55" s="28"/>
      <c r="O55" s="28"/>
      <c r="P55" s="28"/>
    </row>
    <row r="56" spans="1:16" ht="9" customHeight="1">
      <c r="A56" s="6"/>
      <c r="B56" s="5"/>
      <c r="C56" s="33"/>
      <c r="D56" s="34"/>
      <c r="E56" s="2"/>
      <c r="F56" s="2"/>
      <c r="G56" s="2"/>
      <c r="H56" s="33"/>
      <c r="I56" s="2"/>
      <c r="K56" s="28"/>
      <c r="L56" s="28"/>
      <c r="M56" s="28"/>
      <c r="N56" s="28"/>
      <c r="O56" s="28"/>
      <c r="P56" s="28"/>
    </row>
    <row r="57" spans="1:16" ht="15.75">
      <c r="A57" s="6">
        <v>18</v>
      </c>
      <c r="B57" s="30"/>
      <c r="C57" s="35"/>
      <c r="D57" s="32"/>
      <c r="E57" s="2"/>
      <c r="F57" s="2"/>
      <c r="G57" s="2"/>
      <c r="H57" s="33"/>
      <c r="I57" s="2"/>
      <c r="K57" s="28"/>
      <c r="L57" s="28"/>
      <c r="M57" s="28"/>
      <c r="N57" s="28"/>
      <c r="O57" s="28"/>
      <c r="P57" s="28"/>
    </row>
    <row r="58" spans="1:16" ht="14.25" customHeight="1">
      <c r="A58" s="6"/>
      <c r="B58" s="26" t="s">
        <v>116</v>
      </c>
      <c r="C58" s="2"/>
      <c r="D58" s="33"/>
      <c r="E58" s="2"/>
      <c r="F58" s="2"/>
      <c r="G58" s="2"/>
      <c r="H58" s="33"/>
      <c r="I58" s="2"/>
      <c r="J58" s="29"/>
      <c r="K58" s="28"/>
      <c r="L58" s="28"/>
      <c r="M58" s="28"/>
      <c r="N58" s="28"/>
      <c r="O58" s="28"/>
      <c r="P58" s="28"/>
    </row>
    <row r="59" spans="1:16" ht="15.75">
      <c r="A59" s="6"/>
      <c r="B59" s="2"/>
      <c r="C59" s="2"/>
      <c r="D59" s="33"/>
      <c r="E59" s="2" t="s">
        <v>148</v>
      </c>
      <c r="F59" s="2"/>
      <c r="G59" s="2"/>
      <c r="H59" s="33"/>
      <c r="I59" s="2"/>
      <c r="K59" s="28"/>
      <c r="L59" s="28"/>
      <c r="M59" s="28"/>
      <c r="N59" s="28"/>
      <c r="O59" s="28"/>
      <c r="P59" s="28"/>
    </row>
    <row r="60" spans="1:16" ht="18.75">
      <c r="A60" s="6">
        <v>19</v>
      </c>
      <c r="B60" s="124" t="s">
        <v>115</v>
      </c>
      <c r="C60" s="2"/>
      <c r="D60" s="33"/>
      <c r="E60" s="32"/>
      <c r="F60" s="2"/>
      <c r="G60" s="2"/>
      <c r="H60" s="33"/>
      <c r="I60" s="2"/>
      <c r="K60" s="28"/>
      <c r="L60" s="28"/>
      <c r="M60" s="28"/>
      <c r="N60" s="28"/>
      <c r="O60" s="28"/>
      <c r="P60" s="28"/>
    </row>
    <row r="61" spans="1:16" ht="8.25" customHeight="1">
      <c r="A61" s="6"/>
      <c r="B61" s="31"/>
      <c r="C61" s="32"/>
      <c r="D61" s="33"/>
      <c r="E61" s="33"/>
      <c r="F61" s="2"/>
      <c r="G61" s="2"/>
      <c r="H61" s="33"/>
      <c r="I61" s="2"/>
      <c r="K61" s="28"/>
      <c r="L61" s="28"/>
      <c r="M61" s="28"/>
      <c r="N61" s="28"/>
      <c r="O61" s="28"/>
      <c r="P61" s="28"/>
    </row>
    <row r="62" spans="1:16" ht="15.75">
      <c r="A62" s="6"/>
      <c r="B62" s="5"/>
      <c r="C62" s="33" t="s">
        <v>138</v>
      </c>
      <c r="D62" s="36"/>
      <c r="E62" s="33"/>
      <c r="F62" s="2"/>
      <c r="G62" s="2"/>
      <c r="H62" s="33"/>
      <c r="I62" s="2"/>
      <c r="K62" s="28"/>
      <c r="L62" s="28"/>
      <c r="M62" s="28"/>
      <c r="N62" s="28"/>
      <c r="O62" s="28"/>
      <c r="P62" s="28"/>
    </row>
    <row r="63" spans="1:16" ht="15.75">
      <c r="A63" s="6">
        <v>20</v>
      </c>
      <c r="B63" s="30"/>
      <c r="C63" s="35"/>
      <c r="D63" s="2"/>
      <c r="E63" s="33"/>
      <c r="F63" s="2"/>
      <c r="G63" s="2"/>
      <c r="H63" s="33"/>
      <c r="I63" s="2"/>
      <c r="K63" s="28"/>
      <c r="L63" s="28"/>
      <c r="M63" s="28"/>
      <c r="N63" s="28"/>
      <c r="O63" s="28"/>
      <c r="P63" s="28"/>
    </row>
    <row r="64" spans="1:16" ht="18.75">
      <c r="A64" s="6"/>
      <c r="B64" s="124" t="s">
        <v>55</v>
      </c>
      <c r="C64" s="2"/>
      <c r="D64" s="2"/>
      <c r="E64" s="33"/>
      <c r="F64" s="2"/>
      <c r="G64" s="2"/>
      <c r="H64" s="33"/>
      <c r="I64" s="2"/>
      <c r="K64" s="28"/>
      <c r="L64" s="28"/>
      <c r="M64" s="28"/>
      <c r="N64" s="28"/>
      <c r="O64" s="28"/>
      <c r="P64" s="28"/>
    </row>
    <row r="65" spans="1:16" ht="15.75">
      <c r="A65" s="6"/>
      <c r="B65" s="2"/>
      <c r="C65" s="2"/>
      <c r="D65" s="2"/>
      <c r="E65" s="33"/>
      <c r="F65" s="2" t="s">
        <v>154</v>
      </c>
      <c r="G65" s="2"/>
      <c r="H65" s="33"/>
      <c r="I65" s="2"/>
      <c r="K65" s="28"/>
      <c r="L65" s="28"/>
      <c r="M65" s="28"/>
      <c r="N65" s="28"/>
      <c r="O65" s="28"/>
      <c r="P65" s="28"/>
    </row>
    <row r="66" spans="1:16" ht="18.75">
      <c r="A66" s="6">
        <v>21</v>
      </c>
      <c r="B66" s="128" t="s">
        <v>58</v>
      </c>
      <c r="C66" s="2"/>
      <c r="D66" s="2"/>
      <c r="E66" s="33"/>
      <c r="F66" s="31"/>
      <c r="G66" s="32"/>
      <c r="H66" s="33"/>
      <c r="I66" s="2"/>
      <c r="K66" s="28"/>
      <c r="L66" s="28"/>
      <c r="M66" s="28"/>
      <c r="N66" s="28"/>
      <c r="O66" s="28"/>
      <c r="P66" s="28"/>
    </row>
    <row r="67" spans="1:16" ht="8.25" customHeight="1">
      <c r="A67" s="6"/>
      <c r="B67" s="31"/>
      <c r="C67" s="32"/>
      <c r="D67" s="2"/>
      <c r="E67" s="33"/>
      <c r="F67" s="5"/>
      <c r="G67" s="33"/>
      <c r="H67" s="33"/>
      <c r="I67" s="2"/>
      <c r="K67" s="28"/>
      <c r="L67" s="28"/>
      <c r="M67" s="28"/>
      <c r="N67" s="28"/>
      <c r="O67" s="28"/>
      <c r="P67" s="28"/>
    </row>
    <row r="68" spans="1:16" ht="12.75" customHeight="1">
      <c r="A68" s="6"/>
      <c r="B68" s="5"/>
      <c r="C68" s="33" t="s">
        <v>139</v>
      </c>
      <c r="D68" s="34"/>
      <c r="E68" s="33"/>
      <c r="F68" s="5"/>
      <c r="G68" s="33"/>
      <c r="H68" s="33"/>
      <c r="I68" s="2"/>
      <c r="K68" s="28"/>
      <c r="L68" s="28"/>
      <c r="M68" s="28"/>
      <c r="N68" s="28"/>
      <c r="O68" s="28"/>
      <c r="P68" s="28"/>
    </row>
    <row r="69" spans="1:16" ht="12.75" customHeight="1">
      <c r="A69" s="6">
        <v>22</v>
      </c>
      <c r="B69" s="30"/>
      <c r="C69" s="35"/>
      <c r="D69" s="32"/>
      <c r="E69" s="33"/>
      <c r="F69" s="5"/>
      <c r="G69" s="33"/>
      <c r="H69" s="33"/>
      <c r="I69" s="2"/>
      <c r="K69" s="28"/>
      <c r="L69" s="28"/>
      <c r="M69" s="28"/>
      <c r="N69" s="28"/>
      <c r="O69" s="28"/>
      <c r="P69" s="28"/>
    </row>
    <row r="70" spans="1:16" ht="15" customHeight="1">
      <c r="A70" s="6"/>
      <c r="B70" s="124" t="s">
        <v>52</v>
      </c>
      <c r="C70" s="2"/>
      <c r="D70" s="33"/>
      <c r="E70" s="33"/>
      <c r="F70" s="5"/>
      <c r="G70" s="33"/>
      <c r="H70" s="33"/>
      <c r="I70" s="2"/>
      <c r="K70" s="28"/>
      <c r="L70" s="28"/>
      <c r="M70" s="28"/>
      <c r="N70" s="28"/>
      <c r="O70" s="28"/>
      <c r="P70" s="28"/>
    </row>
    <row r="71" spans="1:16" ht="8.25" customHeight="1">
      <c r="A71" s="6"/>
      <c r="B71" s="2"/>
      <c r="C71" s="2"/>
      <c r="D71" s="33"/>
      <c r="E71" s="36"/>
      <c r="F71" s="5"/>
      <c r="G71" s="33"/>
      <c r="H71" s="33"/>
      <c r="I71" s="2"/>
      <c r="K71" s="28"/>
      <c r="L71" s="28"/>
      <c r="M71" s="28"/>
      <c r="N71" s="28"/>
      <c r="O71" s="28"/>
      <c r="P71" s="28"/>
    </row>
    <row r="72" spans="1:16" ht="18.75">
      <c r="A72" s="6">
        <v>23</v>
      </c>
      <c r="B72" s="124" t="s">
        <v>51</v>
      </c>
      <c r="C72" s="2"/>
      <c r="D72" s="33"/>
      <c r="E72" s="2" t="s">
        <v>149</v>
      </c>
      <c r="F72" s="5"/>
      <c r="G72" s="33"/>
      <c r="H72" s="33"/>
      <c r="I72" s="2"/>
      <c r="K72" s="28"/>
      <c r="L72" s="28"/>
      <c r="M72" s="28"/>
      <c r="N72" s="28"/>
      <c r="O72" s="28"/>
      <c r="P72" s="28"/>
    </row>
    <row r="73" spans="1:16" ht="11.25" customHeight="1">
      <c r="A73" s="6"/>
      <c r="B73" s="31"/>
      <c r="C73" s="32"/>
      <c r="D73" s="33"/>
      <c r="E73" s="2"/>
      <c r="F73" s="5"/>
      <c r="G73" s="33"/>
      <c r="H73" s="33"/>
      <c r="I73" s="2"/>
      <c r="K73" s="28"/>
      <c r="L73" s="28"/>
      <c r="M73" s="28"/>
      <c r="N73" s="28"/>
      <c r="O73" s="28"/>
      <c r="P73" s="28"/>
    </row>
    <row r="74" spans="1:16" ht="12.75" customHeight="1">
      <c r="A74" s="6"/>
      <c r="B74" s="5"/>
      <c r="C74" s="33" t="s">
        <v>140</v>
      </c>
      <c r="D74" s="36"/>
      <c r="E74" s="2"/>
      <c r="F74" s="5"/>
      <c r="G74" s="33"/>
      <c r="H74" s="33"/>
      <c r="I74" s="2"/>
      <c r="K74" s="28"/>
      <c r="L74" s="28"/>
      <c r="M74" s="28"/>
      <c r="N74" s="28"/>
      <c r="O74" s="28"/>
      <c r="P74" s="28"/>
    </row>
    <row r="75" spans="1:16" ht="15" customHeight="1">
      <c r="A75" s="6">
        <v>24</v>
      </c>
      <c r="B75" s="30"/>
      <c r="C75" s="35"/>
      <c r="D75" s="2"/>
      <c r="E75" s="2"/>
      <c r="F75" s="5"/>
      <c r="G75" s="33"/>
      <c r="H75" s="33"/>
      <c r="I75" s="2"/>
      <c r="K75" s="28"/>
      <c r="L75" s="28"/>
      <c r="M75" s="28"/>
      <c r="N75" s="28"/>
      <c r="O75" s="28"/>
      <c r="P75" s="28"/>
    </row>
    <row r="76" spans="1:16" ht="18.75">
      <c r="A76" s="6"/>
      <c r="B76" s="124" t="s">
        <v>38</v>
      </c>
      <c r="C76" s="2"/>
      <c r="D76" s="2"/>
      <c r="E76" s="2"/>
      <c r="F76" s="5"/>
      <c r="G76" s="33"/>
      <c r="H76" s="33"/>
      <c r="I76" s="2"/>
      <c r="K76" s="28"/>
      <c r="L76" s="28"/>
      <c r="M76" s="28"/>
      <c r="N76" s="28"/>
      <c r="O76" s="28"/>
      <c r="P76" s="28"/>
    </row>
    <row r="77" spans="1:16" ht="9.75" customHeight="1">
      <c r="A77" s="6"/>
      <c r="B77" s="2"/>
      <c r="C77" s="2"/>
      <c r="D77" s="2"/>
      <c r="E77" s="2"/>
      <c r="F77" s="5"/>
      <c r="G77" s="33"/>
      <c r="H77" s="36"/>
      <c r="I77" s="2"/>
      <c r="K77" s="28"/>
      <c r="L77" s="28"/>
      <c r="M77" s="28"/>
      <c r="N77" s="28"/>
      <c r="O77" s="28"/>
      <c r="P77" s="28"/>
    </row>
    <row r="78" spans="1:16" ht="18.75">
      <c r="A78" s="6">
        <v>25</v>
      </c>
      <c r="B78" s="124" t="s">
        <v>45</v>
      </c>
      <c r="C78" s="2"/>
      <c r="D78" s="2"/>
      <c r="E78" s="2"/>
      <c r="F78" s="5"/>
      <c r="G78" s="33"/>
      <c r="H78" s="2" t="s">
        <v>157</v>
      </c>
      <c r="I78" s="2"/>
      <c r="K78" s="28"/>
      <c r="L78" s="28"/>
      <c r="M78" s="28"/>
      <c r="N78" s="28"/>
      <c r="O78" s="28"/>
      <c r="P78" s="28"/>
    </row>
    <row r="79" spans="1:16" ht="9" customHeight="1">
      <c r="A79" s="6"/>
      <c r="B79" s="31"/>
      <c r="C79" s="32"/>
      <c r="D79" s="2"/>
      <c r="E79" s="2"/>
      <c r="F79" s="5"/>
      <c r="G79" s="33"/>
      <c r="H79" s="2"/>
      <c r="I79" s="2"/>
      <c r="K79" s="28"/>
      <c r="L79" s="28"/>
      <c r="M79" s="28"/>
      <c r="N79" s="28"/>
      <c r="O79" s="28"/>
      <c r="P79" s="28"/>
    </row>
    <row r="80" spans="1:16" ht="16.5" customHeight="1">
      <c r="A80" s="6"/>
      <c r="B80" s="5"/>
      <c r="C80" s="33" t="s">
        <v>141</v>
      </c>
      <c r="D80" s="34"/>
      <c r="E80" s="2"/>
      <c r="F80" s="5"/>
      <c r="G80" s="33"/>
      <c r="H80" s="2"/>
      <c r="I80" s="2"/>
      <c r="K80" s="28"/>
      <c r="L80" s="28"/>
      <c r="M80" s="28"/>
      <c r="N80" s="28"/>
      <c r="O80" s="28"/>
      <c r="P80" s="28"/>
    </row>
    <row r="81" spans="1:16" ht="15.75">
      <c r="A81" s="6">
        <v>26</v>
      </c>
      <c r="B81" s="30"/>
      <c r="C81" s="35"/>
      <c r="D81" s="32"/>
      <c r="E81" s="2"/>
      <c r="F81" s="5"/>
      <c r="G81" s="33"/>
      <c r="H81" s="2"/>
      <c r="I81" s="2"/>
      <c r="K81" s="28"/>
      <c r="L81" s="28"/>
      <c r="M81" s="28"/>
      <c r="N81" s="28"/>
      <c r="O81" s="28"/>
      <c r="P81" s="28"/>
    </row>
    <row r="82" spans="1:16" ht="15.75" customHeight="1">
      <c r="A82" s="6"/>
      <c r="B82" s="124" t="s">
        <v>59</v>
      </c>
      <c r="C82" s="2"/>
      <c r="D82" s="33"/>
      <c r="E82" s="2"/>
      <c r="F82" s="5"/>
      <c r="G82" s="33"/>
      <c r="H82" s="2"/>
      <c r="I82" s="2"/>
      <c r="K82" s="28"/>
      <c r="L82" s="28"/>
      <c r="M82" s="28"/>
      <c r="N82" s="28"/>
      <c r="O82" s="28"/>
      <c r="P82" s="28"/>
    </row>
    <row r="83" spans="1:16" ht="15.75">
      <c r="A83" s="6"/>
      <c r="B83" s="2"/>
      <c r="C83" s="2"/>
      <c r="D83" s="33"/>
      <c r="E83" s="2" t="s">
        <v>150</v>
      </c>
      <c r="F83" s="5"/>
      <c r="G83" s="33"/>
      <c r="H83" s="2"/>
      <c r="I83" s="2"/>
      <c r="K83" s="28"/>
      <c r="L83" s="28"/>
      <c r="M83" s="28"/>
      <c r="N83" s="28"/>
      <c r="O83" s="28"/>
      <c r="P83" s="28"/>
    </row>
    <row r="84" spans="1:16" ht="18.75">
      <c r="A84" s="6">
        <v>27</v>
      </c>
      <c r="B84" s="124" t="s">
        <v>41</v>
      </c>
      <c r="C84" s="2"/>
      <c r="D84" s="33"/>
      <c r="E84" s="32"/>
      <c r="F84" s="5"/>
      <c r="G84" s="33"/>
      <c r="H84" s="2"/>
      <c r="I84" s="2"/>
      <c r="K84" s="28"/>
      <c r="L84" s="28"/>
      <c r="M84" s="28"/>
      <c r="N84" s="28"/>
      <c r="O84" s="28"/>
      <c r="P84" s="28"/>
    </row>
    <row r="85" spans="1:16" ht="9" customHeight="1">
      <c r="A85" s="6"/>
      <c r="B85" s="31"/>
      <c r="C85" s="32"/>
      <c r="D85" s="33"/>
      <c r="E85" s="33"/>
      <c r="F85" s="5"/>
      <c r="G85" s="33"/>
      <c r="H85" s="2"/>
      <c r="I85" s="2"/>
      <c r="K85" s="28"/>
      <c r="L85" s="28"/>
      <c r="M85" s="28"/>
      <c r="N85" s="28"/>
      <c r="O85" s="28"/>
      <c r="P85" s="28"/>
    </row>
    <row r="86" spans="1:16" ht="15.75">
      <c r="A86" s="6"/>
      <c r="B86" s="5"/>
      <c r="C86" s="33" t="s">
        <v>142</v>
      </c>
      <c r="D86" s="36"/>
      <c r="E86" s="33"/>
      <c r="F86" s="5"/>
      <c r="G86" s="33"/>
      <c r="H86" s="2"/>
      <c r="I86" s="2"/>
      <c r="K86" s="28"/>
      <c r="L86" s="28"/>
      <c r="M86" s="28"/>
      <c r="N86" s="28"/>
      <c r="O86" s="28"/>
      <c r="P86" s="28"/>
    </row>
    <row r="87" spans="1:16" ht="15.75">
      <c r="A87" s="6">
        <v>28</v>
      </c>
      <c r="B87" s="30"/>
      <c r="C87" s="35"/>
      <c r="D87" s="2"/>
      <c r="E87" s="33"/>
      <c r="F87" s="5"/>
      <c r="G87" s="33"/>
      <c r="H87" s="2"/>
      <c r="I87" s="2"/>
      <c r="K87" s="28"/>
      <c r="L87" s="28"/>
      <c r="M87" s="28"/>
      <c r="N87" s="28"/>
      <c r="O87" s="28"/>
      <c r="P87" s="28"/>
    </row>
    <row r="88" spans="1:16" ht="18.75">
      <c r="A88" s="6"/>
      <c r="B88" s="124" t="s">
        <v>57</v>
      </c>
      <c r="C88" s="2"/>
      <c r="D88" s="2"/>
      <c r="E88" s="33"/>
      <c r="F88" s="5"/>
      <c r="G88" s="33"/>
      <c r="H88" s="2"/>
      <c r="I88" s="2"/>
      <c r="K88" s="28"/>
      <c r="L88" s="28"/>
      <c r="M88" s="28"/>
      <c r="N88" s="28"/>
      <c r="O88" s="28"/>
      <c r="P88" s="28"/>
    </row>
    <row r="89" spans="1:16" ht="9.75" customHeight="1">
      <c r="A89" s="6"/>
      <c r="B89" s="2"/>
      <c r="C89" s="2"/>
      <c r="D89" s="2"/>
      <c r="E89" s="33"/>
      <c r="F89" s="34"/>
      <c r="G89" s="35"/>
      <c r="H89" s="2"/>
      <c r="I89" s="2"/>
      <c r="K89" s="28"/>
      <c r="L89" s="28"/>
      <c r="M89" s="28"/>
      <c r="N89" s="28"/>
      <c r="O89" s="28"/>
      <c r="P89" s="28"/>
    </row>
    <row r="90" spans="1:16" ht="18.75">
      <c r="A90" s="6">
        <v>29</v>
      </c>
      <c r="B90" s="124" t="s">
        <v>36</v>
      </c>
      <c r="C90" s="2"/>
      <c r="D90" s="2"/>
      <c r="E90" s="33"/>
      <c r="F90" s="2" t="s">
        <v>155</v>
      </c>
      <c r="G90" s="2"/>
      <c r="H90" s="2"/>
      <c r="I90" s="2"/>
      <c r="K90" s="28"/>
      <c r="L90" s="28"/>
      <c r="M90" s="28"/>
      <c r="N90" s="28"/>
      <c r="O90" s="28"/>
      <c r="P90" s="28"/>
    </row>
    <row r="91" spans="1:16" ht="11.25" customHeight="1">
      <c r="A91" s="6"/>
      <c r="B91" s="31"/>
      <c r="C91" s="32"/>
      <c r="D91" s="2"/>
      <c r="E91" s="33"/>
      <c r="F91" s="2"/>
      <c r="G91" s="2"/>
      <c r="H91" s="2"/>
      <c r="I91" s="2"/>
      <c r="K91" s="28"/>
      <c r="L91" s="28"/>
      <c r="M91" s="28"/>
      <c r="N91" s="28"/>
      <c r="O91" s="28"/>
      <c r="P91" s="28"/>
    </row>
    <row r="92" spans="1:16" ht="15.75" customHeight="1">
      <c r="A92" s="6"/>
      <c r="B92" s="5"/>
      <c r="C92" s="33" t="s">
        <v>143</v>
      </c>
      <c r="D92" s="34"/>
      <c r="E92" s="33"/>
      <c r="F92" s="2"/>
      <c r="G92" s="2"/>
      <c r="H92" s="2"/>
      <c r="I92" s="2"/>
      <c r="K92" s="28"/>
      <c r="L92" s="28"/>
      <c r="M92" s="28"/>
      <c r="N92" s="28"/>
      <c r="O92" s="28"/>
      <c r="P92" s="28"/>
    </row>
    <row r="93" spans="1:16" ht="15.75">
      <c r="A93" s="6">
        <v>30</v>
      </c>
      <c r="B93" s="30"/>
      <c r="C93" s="35"/>
      <c r="D93" s="32"/>
      <c r="E93" s="33"/>
      <c r="F93" s="2"/>
      <c r="G93" s="2"/>
      <c r="H93" s="2"/>
      <c r="I93" s="2"/>
      <c r="K93" s="28"/>
      <c r="L93" s="28"/>
      <c r="M93" s="28"/>
      <c r="N93" s="28"/>
      <c r="O93" s="28"/>
      <c r="P93" s="28"/>
    </row>
    <row r="94" spans="1:16" ht="16.5" customHeight="1">
      <c r="A94" s="6"/>
      <c r="B94" s="124" t="s">
        <v>49</v>
      </c>
      <c r="C94" s="2"/>
      <c r="D94" s="33"/>
      <c r="E94" s="33"/>
      <c r="F94" s="2"/>
      <c r="G94" s="2"/>
      <c r="H94" s="2"/>
      <c r="I94" s="2"/>
      <c r="K94" s="28"/>
      <c r="L94" s="28"/>
      <c r="M94" s="28"/>
      <c r="N94" s="28"/>
      <c r="O94" s="28"/>
      <c r="P94" s="28"/>
    </row>
    <row r="95" spans="1:16">
      <c r="A95" s="6"/>
      <c r="B95" s="2"/>
      <c r="C95" s="2"/>
      <c r="D95" s="33"/>
      <c r="E95" s="36"/>
      <c r="F95" s="2"/>
      <c r="G95" s="2"/>
      <c r="H95" s="2"/>
      <c r="I95" s="2"/>
    </row>
    <row r="96" spans="1:16">
      <c r="A96" s="6">
        <v>31</v>
      </c>
      <c r="B96" s="26" t="s">
        <v>116</v>
      </c>
      <c r="C96" s="2"/>
      <c r="D96" s="33"/>
      <c r="E96" s="2" t="s">
        <v>151</v>
      </c>
      <c r="F96" s="2"/>
      <c r="G96" s="2"/>
      <c r="H96" s="2"/>
      <c r="I96" s="2"/>
    </row>
    <row r="97" spans="1:9">
      <c r="A97" s="6"/>
      <c r="B97" s="31"/>
      <c r="C97" s="32"/>
      <c r="D97" s="33"/>
      <c r="E97" s="2"/>
      <c r="F97" s="2"/>
      <c r="G97" s="2"/>
      <c r="H97" s="2"/>
      <c r="I97" s="2"/>
    </row>
    <row r="98" spans="1:9" ht="12" customHeight="1">
      <c r="A98" s="6"/>
      <c r="B98" s="5"/>
      <c r="C98" s="33"/>
      <c r="D98" s="36"/>
      <c r="E98" s="2"/>
      <c r="F98" s="2"/>
      <c r="G98" s="2"/>
      <c r="H98" s="2"/>
      <c r="I98" s="2"/>
    </row>
    <row r="99" spans="1:9">
      <c r="A99" s="6">
        <v>32</v>
      </c>
      <c r="B99" s="30"/>
      <c r="C99" s="35"/>
      <c r="D99" s="2"/>
      <c r="E99" s="2"/>
      <c r="F99" s="2"/>
      <c r="G99" s="2"/>
      <c r="H99" s="2"/>
      <c r="I99" s="2"/>
    </row>
    <row r="100" spans="1:9" ht="18.75">
      <c r="A100" s="2"/>
      <c r="B100" s="124" t="s">
        <v>54</v>
      </c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1" t="s">
        <v>159</v>
      </c>
      <c r="C102" s="1"/>
      <c r="D102" s="2"/>
      <c r="E102" s="2"/>
      <c r="F102" s="2"/>
      <c r="G102" s="2"/>
    </row>
    <row r="103" spans="1:9">
      <c r="A103" s="2"/>
      <c r="B103" s="2"/>
      <c r="C103" s="2"/>
      <c r="D103" s="2"/>
      <c r="E103" s="2"/>
      <c r="F103" s="2"/>
      <c r="G103" s="2"/>
    </row>
    <row r="104" spans="1:9">
      <c r="A104" s="2"/>
      <c r="B104" s="2" t="s">
        <v>1</v>
      </c>
      <c r="C104" s="2"/>
      <c r="D104" s="2"/>
      <c r="E104" s="2"/>
      <c r="F104" s="2"/>
      <c r="G104" s="2"/>
    </row>
  </sheetData>
  <mergeCells count="1">
    <mergeCell ref="A1:I1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topLeftCell="A77" workbookViewId="0">
      <selection activeCell="T73" sqref="T73"/>
    </sheetView>
  </sheetViews>
  <sheetFormatPr defaultRowHeight="15"/>
  <cols>
    <col min="2" max="2" width="27.28515625" customWidth="1"/>
    <col min="3" max="3" width="4.5703125" customWidth="1"/>
    <col min="6" max="6" width="6.5703125" customWidth="1"/>
    <col min="7" max="7" width="4.28515625" customWidth="1"/>
  </cols>
  <sheetData>
    <row r="1" spans="1:19" ht="15.75">
      <c r="A1" s="156" t="s">
        <v>62</v>
      </c>
      <c r="B1" s="156"/>
      <c r="C1" s="156"/>
      <c r="D1" s="156"/>
      <c r="E1" s="156"/>
      <c r="F1" s="156"/>
      <c r="G1" s="156"/>
      <c r="H1" s="156"/>
      <c r="I1" s="156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1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1"/>
      <c r="B3" s="2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.75">
      <c r="A4" s="6">
        <v>1</v>
      </c>
      <c r="B4" s="124" t="s">
        <v>74</v>
      </c>
      <c r="C4" s="30"/>
      <c r="D4" s="2"/>
      <c r="E4" s="2"/>
      <c r="F4" s="2"/>
      <c r="G4" s="2"/>
      <c r="H4" s="2"/>
      <c r="I4" s="2"/>
      <c r="J4" s="2"/>
      <c r="L4" s="124"/>
      <c r="M4" s="124"/>
      <c r="N4" s="124"/>
      <c r="O4" s="122"/>
      <c r="P4" s="2"/>
      <c r="Q4" s="2"/>
      <c r="R4" s="2"/>
      <c r="S4" s="2"/>
    </row>
    <row r="5" spans="1:19" ht="19.5" customHeight="1">
      <c r="A5" s="6"/>
      <c r="B5" s="31"/>
      <c r="C5" s="32"/>
      <c r="D5" s="2"/>
      <c r="E5" s="2"/>
      <c r="F5" s="2"/>
      <c r="G5" s="2"/>
      <c r="H5" s="2"/>
      <c r="I5" s="2"/>
      <c r="J5" s="2"/>
      <c r="L5" s="124"/>
      <c r="M5" s="124"/>
      <c r="N5" s="124"/>
      <c r="O5" s="122"/>
      <c r="P5" s="2"/>
      <c r="Q5" s="2"/>
      <c r="R5" s="2"/>
      <c r="S5" s="2"/>
    </row>
    <row r="6" spans="1:19" ht="9" customHeight="1">
      <c r="A6" s="6"/>
      <c r="B6" s="5"/>
      <c r="C6" s="33"/>
      <c r="D6" s="34"/>
      <c r="E6" s="2"/>
      <c r="F6" s="2"/>
      <c r="G6" s="2"/>
      <c r="H6" s="2"/>
      <c r="I6" s="2"/>
      <c r="J6" s="2"/>
      <c r="L6" s="124"/>
      <c r="M6" s="124"/>
      <c r="N6" s="124"/>
      <c r="O6" s="122"/>
      <c r="P6" s="2"/>
      <c r="Q6" s="2"/>
      <c r="R6" s="2"/>
      <c r="S6" s="2"/>
    </row>
    <row r="7" spans="1:19" ht="18.75">
      <c r="A7" s="6">
        <v>2</v>
      </c>
      <c r="B7" s="30"/>
      <c r="C7" s="35"/>
      <c r="D7" s="32"/>
      <c r="E7" s="2"/>
      <c r="F7" s="2"/>
      <c r="G7" s="2"/>
      <c r="H7" s="2"/>
      <c r="I7" s="2"/>
      <c r="J7" s="2"/>
      <c r="L7" s="124"/>
      <c r="M7" s="124"/>
      <c r="N7" s="124"/>
      <c r="O7" s="122"/>
      <c r="P7" s="2"/>
      <c r="Q7" s="2"/>
      <c r="R7" s="2"/>
      <c r="S7" s="2"/>
    </row>
    <row r="8" spans="1:19" ht="15" customHeight="1">
      <c r="A8" s="6"/>
      <c r="B8" s="26" t="s">
        <v>116</v>
      </c>
      <c r="C8" s="2"/>
      <c r="D8" s="33"/>
      <c r="E8" s="2"/>
      <c r="F8" s="2"/>
      <c r="G8" s="2"/>
      <c r="H8" s="2"/>
      <c r="I8" s="2"/>
      <c r="J8" s="2"/>
      <c r="L8" s="124"/>
      <c r="M8" s="124"/>
      <c r="N8" s="124"/>
      <c r="O8" s="122"/>
      <c r="P8" s="2"/>
      <c r="Q8" s="2"/>
      <c r="R8" s="2"/>
      <c r="S8" s="2"/>
    </row>
    <row r="9" spans="1:19" ht="18.75" customHeight="1">
      <c r="A9" s="6"/>
      <c r="B9" s="2"/>
      <c r="C9" s="2"/>
      <c r="D9" s="33"/>
      <c r="E9" s="2" t="s">
        <v>161</v>
      </c>
      <c r="F9" s="2"/>
      <c r="G9" s="2"/>
      <c r="H9" s="2"/>
      <c r="I9" s="2"/>
      <c r="J9" s="1"/>
      <c r="L9" s="124"/>
      <c r="M9" s="124"/>
      <c r="N9" s="124"/>
      <c r="O9" s="122"/>
      <c r="P9" s="2"/>
      <c r="Q9" s="2"/>
      <c r="R9" s="2"/>
      <c r="S9" s="2"/>
    </row>
    <row r="10" spans="1:19" ht="18.75">
      <c r="A10" s="6">
        <v>3</v>
      </c>
      <c r="B10" s="26" t="s">
        <v>116</v>
      </c>
      <c r="C10" s="2"/>
      <c r="D10" s="33"/>
      <c r="E10" s="32"/>
      <c r="F10" s="2"/>
      <c r="G10" s="2"/>
      <c r="H10" s="2"/>
      <c r="I10" s="2"/>
      <c r="L10" s="124"/>
      <c r="M10" s="124"/>
      <c r="N10" s="124"/>
      <c r="O10" s="122"/>
      <c r="P10" s="2"/>
      <c r="Q10" s="2"/>
      <c r="R10" s="2"/>
      <c r="S10" s="2"/>
    </row>
    <row r="11" spans="1:19" ht="15.75" customHeight="1">
      <c r="A11" s="6"/>
      <c r="B11" s="31"/>
      <c r="C11" s="32"/>
      <c r="D11" s="33"/>
      <c r="E11" s="33"/>
      <c r="F11" s="2"/>
      <c r="G11" s="2"/>
      <c r="H11" s="2"/>
      <c r="I11" s="2"/>
      <c r="L11" s="124"/>
      <c r="M11" s="124"/>
      <c r="N11" s="124"/>
      <c r="O11" s="122"/>
      <c r="P11" s="2"/>
      <c r="Q11" s="2"/>
      <c r="R11" s="2"/>
      <c r="S11" s="2"/>
    </row>
    <row r="12" spans="1:19" ht="10.5" customHeight="1">
      <c r="A12" s="6"/>
      <c r="B12" s="5"/>
      <c r="C12" s="33"/>
      <c r="D12" s="36"/>
      <c r="E12" s="33"/>
      <c r="F12" s="2"/>
      <c r="G12" s="2"/>
      <c r="H12" s="2"/>
      <c r="I12" s="2"/>
      <c r="L12" s="124"/>
      <c r="M12" s="124"/>
      <c r="N12" s="124"/>
      <c r="O12" s="122"/>
      <c r="P12" s="2"/>
      <c r="Q12" s="2"/>
      <c r="R12" s="2"/>
      <c r="S12" s="2"/>
    </row>
    <row r="13" spans="1:19" ht="18.75">
      <c r="A13" s="6">
        <v>4</v>
      </c>
      <c r="B13" s="30"/>
      <c r="C13" s="35"/>
      <c r="D13" s="2"/>
      <c r="E13" s="33"/>
      <c r="F13" s="2"/>
      <c r="G13" s="2"/>
      <c r="H13" s="2"/>
      <c r="I13" s="2"/>
      <c r="L13" s="124"/>
      <c r="M13" s="124"/>
      <c r="N13" s="124"/>
      <c r="O13" s="122"/>
      <c r="P13" s="2"/>
      <c r="Q13" s="2"/>
      <c r="R13" s="2"/>
      <c r="S13" s="2"/>
    </row>
    <row r="14" spans="1:19" ht="18.75">
      <c r="A14" s="6"/>
      <c r="B14" s="124" t="s">
        <v>65</v>
      </c>
      <c r="C14" s="2"/>
      <c r="D14" s="2"/>
      <c r="E14" s="33"/>
      <c r="F14" s="2"/>
      <c r="G14" s="2"/>
      <c r="H14" s="2"/>
      <c r="I14" s="2"/>
      <c r="L14" s="124"/>
      <c r="M14" s="124"/>
      <c r="N14" s="124"/>
      <c r="O14" s="122"/>
      <c r="P14" s="2"/>
      <c r="Q14" s="2"/>
      <c r="R14" s="2"/>
      <c r="S14" s="2"/>
    </row>
    <row r="15" spans="1:19" ht="18.75">
      <c r="A15" s="6"/>
      <c r="B15" s="2"/>
      <c r="C15" s="2"/>
      <c r="D15" s="2"/>
      <c r="E15" s="33"/>
      <c r="F15" s="2" t="s">
        <v>169</v>
      </c>
      <c r="G15" s="2"/>
      <c r="H15" s="2"/>
      <c r="I15" s="2"/>
      <c r="L15" s="124"/>
      <c r="M15" s="124"/>
      <c r="N15" s="124"/>
      <c r="O15" s="122"/>
      <c r="P15" s="2"/>
      <c r="Q15" s="2"/>
      <c r="R15" s="2"/>
      <c r="S15" s="2"/>
    </row>
    <row r="16" spans="1:19" ht="18.75">
      <c r="A16" s="6">
        <v>5</v>
      </c>
      <c r="B16" s="124" t="s">
        <v>69</v>
      </c>
      <c r="C16" s="2"/>
      <c r="D16" s="2"/>
      <c r="E16" s="33"/>
      <c r="F16" s="31"/>
      <c r="G16" s="32"/>
      <c r="H16" s="2"/>
      <c r="I16" s="2"/>
      <c r="L16" s="124"/>
      <c r="M16" s="124"/>
      <c r="N16" s="124"/>
      <c r="O16" s="122"/>
      <c r="P16" s="2"/>
      <c r="Q16" s="2"/>
      <c r="R16" s="2"/>
      <c r="S16" s="2"/>
    </row>
    <row r="17" spans="1:19" ht="16.5" customHeight="1">
      <c r="A17" s="6"/>
      <c r="B17" s="31"/>
      <c r="C17" s="32"/>
      <c r="D17" s="2"/>
      <c r="E17" s="33"/>
      <c r="F17" s="5"/>
      <c r="G17" s="33"/>
      <c r="H17" s="2"/>
      <c r="I17" s="2"/>
      <c r="L17" s="124"/>
      <c r="M17" s="124"/>
      <c r="N17" s="124"/>
      <c r="O17" s="122"/>
      <c r="P17" s="2"/>
      <c r="Q17" s="2"/>
      <c r="R17" s="2"/>
      <c r="S17" s="2"/>
    </row>
    <row r="18" spans="1:19" ht="9.75" customHeight="1">
      <c r="A18" s="6"/>
      <c r="B18" s="5"/>
      <c r="C18" s="33"/>
      <c r="D18" s="2"/>
      <c r="E18" s="33"/>
      <c r="F18" s="5"/>
      <c r="G18" s="33"/>
      <c r="H18" s="2"/>
      <c r="I18" s="2"/>
      <c r="L18" s="124"/>
      <c r="M18" s="124"/>
      <c r="N18" s="124"/>
      <c r="O18" s="122"/>
      <c r="P18" s="2"/>
      <c r="Q18" s="2"/>
      <c r="R18" s="2"/>
      <c r="S18" s="2"/>
    </row>
    <row r="19" spans="1:19" ht="14.25" customHeight="1">
      <c r="A19" s="6">
        <v>6</v>
      </c>
      <c r="B19" s="30"/>
      <c r="C19" s="35"/>
      <c r="D19" s="32"/>
      <c r="E19" s="33"/>
      <c r="F19" s="5"/>
      <c r="G19" s="33"/>
      <c r="H19" s="2"/>
      <c r="I19" s="2"/>
      <c r="L19" s="124"/>
      <c r="M19" s="124"/>
      <c r="N19" s="124"/>
      <c r="O19" s="122"/>
      <c r="P19" s="2"/>
      <c r="Q19" s="2"/>
      <c r="R19" s="2"/>
      <c r="S19" s="2"/>
    </row>
    <row r="20" spans="1:19" ht="14.25" customHeight="1">
      <c r="A20" s="6"/>
      <c r="B20" s="129" t="s">
        <v>116</v>
      </c>
      <c r="C20" s="2"/>
      <c r="D20" s="33"/>
      <c r="E20" s="36"/>
      <c r="F20" s="5"/>
      <c r="G20" s="33"/>
      <c r="H20" s="2"/>
      <c r="I20" s="2"/>
      <c r="L20" s="124"/>
      <c r="M20" s="124"/>
      <c r="N20" s="124"/>
      <c r="O20" s="122"/>
      <c r="P20" s="2"/>
      <c r="Q20" s="2"/>
      <c r="R20" s="2"/>
      <c r="S20" s="2"/>
    </row>
    <row r="21" spans="1:19" ht="18.75">
      <c r="A21" s="6"/>
      <c r="B21" s="2"/>
      <c r="C21" s="2"/>
      <c r="D21" s="33"/>
      <c r="E21" s="2" t="s">
        <v>162</v>
      </c>
      <c r="F21" s="5"/>
      <c r="G21" s="33"/>
      <c r="H21" s="2"/>
      <c r="I21" s="2"/>
      <c r="K21" s="124"/>
      <c r="L21" s="124"/>
      <c r="M21" s="124"/>
      <c r="N21" s="124"/>
      <c r="O21" s="122"/>
      <c r="P21" s="2"/>
      <c r="Q21" s="2"/>
      <c r="R21" s="2"/>
      <c r="S21" s="2"/>
    </row>
    <row r="22" spans="1:19">
      <c r="A22" s="6">
        <v>7</v>
      </c>
      <c r="B22" s="26" t="s">
        <v>116</v>
      </c>
      <c r="C22" s="2"/>
      <c r="D22" s="33"/>
      <c r="E22" s="2"/>
      <c r="F22" s="5"/>
      <c r="G22" s="33"/>
      <c r="H22" s="2"/>
      <c r="I22" s="2"/>
      <c r="K22" s="1"/>
      <c r="L22" s="1"/>
      <c r="M22" s="1"/>
      <c r="N22" s="2"/>
      <c r="O22" s="2"/>
      <c r="P22" s="2"/>
      <c r="Q22" s="2"/>
      <c r="R22" s="2"/>
      <c r="S22" s="2"/>
    </row>
    <row r="23" spans="1:19" ht="8.25" customHeight="1">
      <c r="A23" s="6"/>
      <c r="B23" s="31"/>
      <c r="C23" s="32"/>
      <c r="D23" s="33"/>
      <c r="E23" s="2"/>
      <c r="F23" s="5"/>
      <c r="G23" s="33"/>
      <c r="H23" s="2"/>
      <c r="I23" s="2"/>
      <c r="K23" s="1"/>
      <c r="L23" s="1"/>
      <c r="M23" s="1"/>
      <c r="N23" s="2"/>
      <c r="O23" s="2"/>
      <c r="P23" s="2"/>
      <c r="Q23" s="2"/>
      <c r="R23" s="2"/>
      <c r="S23" s="2"/>
    </row>
    <row r="24" spans="1:19">
      <c r="A24" s="6"/>
      <c r="B24" s="5"/>
      <c r="C24" s="33"/>
      <c r="D24" s="36"/>
      <c r="E24" s="2"/>
      <c r="F24" s="5"/>
      <c r="G24" s="33"/>
      <c r="H24" s="2"/>
      <c r="I24" s="2"/>
      <c r="K24" s="1"/>
      <c r="L24" s="1"/>
      <c r="M24" s="1"/>
      <c r="N24" s="2"/>
      <c r="O24" s="2"/>
      <c r="P24" s="2"/>
      <c r="Q24" s="2"/>
      <c r="R24" s="2"/>
      <c r="S24" s="2"/>
    </row>
    <row r="25" spans="1:19" ht="11.25" customHeight="1">
      <c r="A25" s="6">
        <v>8</v>
      </c>
      <c r="B25" s="30"/>
      <c r="C25" s="35"/>
      <c r="D25" s="2"/>
      <c r="E25" s="2"/>
      <c r="F25" s="5"/>
      <c r="G25" s="33"/>
      <c r="H25" s="2"/>
      <c r="I25" s="2"/>
      <c r="J25" s="1"/>
      <c r="K25" s="1"/>
      <c r="L25" s="1"/>
      <c r="M25" s="1"/>
      <c r="N25" s="2"/>
      <c r="O25" s="2"/>
      <c r="P25" s="2"/>
      <c r="Q25" s="2"/>
      <c r="R25" s="2"/>
      <c r="S25" s="2"/>
    </row>
    <row r="26" spans="1:19" ht="18.75">
      <c r="A26" s="6"/>
      <c r="B26" s="124" t="s">
        <v>67</v>
      </c>
      <c r="C26" s="2"/>
      <c r="D26" s="2"/>
      <c r="E26" s="2"/>
      <c r="F26" s="5"/>
      <c r="G26" s="33"/>
      <c r="H26" s="2"/>
      <c r="I26" s="2"/>
      <c r="J26" s="1"/>
      <c r="K26" s="1"/>
      <c r="L26" s="1"/>
      <c r="M26" s="1"/>
      <c r="N26" s="2"/>
      <c r="O26" s="2"/>
      <c r="P26" s="2"/>
      <c r="Q26" s="2"/>
      <c r="R26" s="2"/>
      <c r="S26" s="2"/>
    </row>
    <row r="27" spans="1:19">
      <c r="A27" s="6"/>
      <c r="B27" s="2"/>
      <c r="C27" s="2"/>
      <c r="D27" s="2"/>
      <c r="E27" s="2"/>
      <c r="F27" s="5"/>
      <c r="G27" s="33"/>
      <c r="H27" s="2" t="s">
        <v>173</v>
      </c>
      <c r="I27" s="2"/>
      <c r="J27" s="1"/>
      <c r="K27" s="1"/>
      <c r="L27" s="1"/>
      <c r="M27" s="1"/>
      <c r="N27" s="2"/>
      <c r="O27" s="2"/>
      <c r="P27" s="2"/>
      <c r="Q27" s="2"/>
      <c r="R27" s="2"/>
      <c r="S27" s="2"/>
    </row>
    <row r="28" spans="1:19" ht="18.75">
      <c r="A28" s="6">
        <v>9</v>
      </c>
      <c r="B28" s="124" t="s">
        <v>64</v>
      </c>
      <c r="C28" s="2"/>
      <c r="D28" s="2"/>
      <c r="E28" s="2"/>
      <c r="F28" s="5"/>
      <c r="G28" s="33"/>
      <c r="H28" s="32"/>
      <c r="I28" s="5"/>
      <c r="J28" s="1"/>
      <c r="K28" s="1"/>
      <c r="L28" s="1"/>
      <c r="M28" s="1"/>
      <c r="N28" s="2"/>
      <c r="O28" s="2"/>
      <c r="P28" s="2"/>
      <c r="Q28" s="2"/>
      <c r="R28" s="2"/>
      <c r="S28" s="2"/>
    </row>
    <row r="29" spans="1:19" ht="8.25" customHeight="1">
      <c r="A29" s="6"/>
      <c r="B29" s="31"/>
      <c r="C29" s="32"/>
      <c r="D29" s="2"/>
      <c r="E29" s="2"/>
      <c r="F29" s="5"/>
      <c r="G29" s="33"/>
      <c r="H29" s="33"/>
      <c r="I29" s="2"/>
      <c r="J29" s="1"/>
      <c r="K29" s="1"/>
      <c r="L29" s="1"/>
      <c r="M29" s="1"/>
      <c r="N29" s="2"/>
      <c r="O29" s="2"/>
      <c r="P29" s="2"/>
      <c r="Q29" s="2"/>
      <c r="R29" s="2"/>
      <c r="S29" s="2"/>
    </row>
    <row r="30" spans="1:19" ht="11.25" customHeight="1">
      <c r="A30" s="6"/>
      <c r="B30" s="5"/>
      <c r="C30" s="33"/>
      <c r="D30" s="34"/>
      <c r="E30" s="2"/>
      <c r="F30" s="5"/>
      <c r="G30" s="33"/>
      <c r="H30" s="33"/>
      <c r="I30" s="2"/>
      <c r="J30" s="1"/>
      <c r="K30" s="1"/>
      <c r="L30" s="1"/>
      <c r="M30" s="1"/>
      <c r="N30" s="2"/>
      <c r="O30" s="2"/>
      <c r="P30" s="2"/>
      <c r="Q30" s="2"/>
      <c r="R30" s="2"/>
      <c r="S30" s="2"/>
    </row>
    <row r="31" spans="1:19">
      <c r="A31" s="6">
        <v>10</v>
      </c>
      <c r="B31" s="30"/>
      <c r="C31" s="35"/>
      <c r="D31" s="32"/>
      <c r="E31" s="2"/>
      <c r="F31" s="5"/>
      <c r="G31" s="33"/>
      <c r="H31" s="33"/>
      <c r="I31" s="2"/>
      <c r="J31" s="1"/>
      <c r="K31" s="1"/>
      <c r="L31" s="1"/>
      <c r="M31" s="1"/>
      <c r="N31" s="2"/>
      <c r="O31" s="2"/>
      <c r="P31" s="2"/>
      <c r="Q31" s="2"/>
      <c r="R31" s="2"/>
      <c r="S31" s="2"/>
    </row>
    <row r="32" spans="1:19">
      <c r="A32" s="6"/>
      <c r="B32" s="26" t="s">
        <v>116</v>
      </c>
      <c r="C32" s="2"/>
      <c r="D32" s="33"/>
      <c r="E32" s="2"/>
      <c r="F32" s="5"/>
      <c r="G32" s="33"/>
      <c r="H32" s="33"/>
      <c r="I32" s="2"/>
      <c r="J32" s="1"/>
      <c r="K32" s="1"/>
      <c r="L32" s="1"/>
      <c r="M32" s="1"/>
      <c r="N32" s="2"/>
      <c r="O32" s="2"/>
      <c r="P32" s="2"/>
      <c r="Q32" s="2"/>
      <c r="R32" s="2"/>
      <c r="S32" s="2"/>
    </row>
    <row r="33" spans="1:19">
      <c r="A33" s="6"/>
      <c r="B33" s="2"/>
      <c r="C33" s="2"/>
      <c r="D33" s="33"/>
      <c r="E33" s="2" t="s">
        <v>163</v>
      </c>
      <c r="F33" s="5"/>
      <c r="G33" s="33"/>
      <c r="H33" s="33"/>
      <c r="I33" s="2"/>
      <c r="J33" s="1"/>
      <c r="K33" s="1"/>
      <c r="L33" s="1"/>
      <c r="M33" s="1"/>
      <c r="N33" s="2"/>
      <c r="O33" s="2"/>
      <c r="P33" s="2"/>
      <c r="Q33" s="2"/>
      <c r="R33" s="2"/>
      <c r="S33" s="2"/>
    </row>
    <row r="34" spans="1:19" ht="15.75">
      <c r="A34" s="6">
        <v>11</v>
      </c>
      <c r="B34" s="129" t="s">
        <v>116</v>
      </c>
      <c r="C34" s="2"/>
      <c r="D34" s="33"/>
      <c r="E34" s="32"/>
      <c r="F34" s="5"/>
      <c r="G34" s="33"/>
      <c r="H34" s="33"/>
      <c r="I34" s="2"/>
      <c r="J34" s="1"/>
      <c r="K34" s="1"/>
      <c r="L34" s="1"/>
      <c r="M34" s="1"/>
      <c r="N34" s="2"/>
      <c r="O34" s="2"/>
      <c r="P34" s="2"/>
      <c r="Q34" s="2"/>
      <c r="R34" s="2"/>
      <c r="S34" s="2"/>
    </row>
    <row r="35" spans="1:19" ht="6.75" customHeight="1">
      <c r="A35" s="6"/>
      <c r="B35" s="31"/>
      <c r="C35" s="32"/>
      <c r="D35" s="33"/>
      <c r="E35" s="33"/>
      <c r="F35" s="5"/>
      <c r="G35" s="33"/>
      <c r="H35" s="33"/>
      <c r="I35" s="2"/>
      <c r="J35" s="1"/>
      <c r="K35" s="1"/>
      <c r="L35" s="1"/>
      <c r="M35" s="1"/>
      <c r="N35" s="2"/>
      <c r="O35" s="2"/>
      <c r="P35" s="2"/>
      <c r="Q35" s="2"/>
      <c r="R35" s="2"/>
      <c r="S35" s="2"/>
    </row>
    <row r="36" spans="1:19">
      <c r="A36" s="6"/>
      <c r="B36" s="5"/>
      <c r="C36" s="33"/>
      <c r="D36" s="36"/>
      <c r="E36" s="33"/>
      <c r="F36" s="5"/>
      <c r="G36" s="33"/>
      <c r="H36" s="33"/>
      <c r="I36" s="2"/>
      <c r="J36" s="1"/>
      <c r="K36" s="1"/>
      <c r="L36" s="1"/>
      <c r="M36" s="1"/>
      <c r="N36" s="2"/>
      <c r="O36" s="2"/>
      <c r="P36" s="2"/>
      <c r="Q36" s="2"/>
      <c r="R36" s="2"/>
      <c r="S36" s="2"/>
    </row>
    <row r="37" spans="1:19">
      <c r="A37" s="6">
        <v>12</v>
      </c>
      <c r="B37" s="30"/>
      <c r="C37" s="35"/>
      <c r="D37" s="2"/>
      <c r="E37" s="33"/>
      <c r="F37" s="5"/>
      <c r="G37" s="33"/>
      <c r="H37" s="33"/>
      <c r="I37" s="2"/>
      <c r="J37" s="1"/>
      <c r="K37" s="1"/>
      <c r="L37" s="1"/>
      <c r="M37" s="1"/>
      <c r="N37" s="2"/>
      <c r="O37" s="2"/>
      <c r="P37" s="2"/>
      <c r="Q37" s="2"/>
      <c r="R37" s="2"/>
      <c r="S37" s="2"/>
    </row>
    <row r="38" spans="1:19" ht="18.75">
      <c r="A38" s="6"/>
      <c r="B38" s="124" t="s">
        <v>68</v>
      </c>
      <c r="C38" s="2"/>
      <c r="D38" s="2"/>
      <c r="E38" s="33"/>
      <c r="F38" s="5"/>
      <c r="G38" s="33"/>
      <c r="H38" s="33"/>
      <c r="I38" s="2"/>
      <c r="J38" s="1"/>
      <c r="K38" s="1"/>
      <c r="L38" s="1"/>
      <c r="M38" s="1"/>
      <c r="N38" s="2"/>
      <c r="O38" s="2"/>
      <c r="P38" s="2"/>
      <c r="Q38" s="2"/>
      <c r="R38" s="2"/>
      <c r="S38" s="2"/>
    </row>
    <row r="39" spans="1:19">
      <c r="A39" s="6"/>
      <c r="B39" s="2"/>
      <c r="C39" s="2"/>
      <c r="D39" s="2"/>
      <c r="E39" s="33"/>
      <c r="F39" s="34"/>
      <c r="G39" s="35"/>
      <c r="H39" s="33"/>
      <c r="I39" s="2"/>
      <c r="J39" s="1"/>
      <c r="K39" s="1"/>
      <c r="L39" s="1"/>
      <c r="M39" s="1"/>
      <c r="N39" s="2"/>
      <c r="O39" s="2"/>
      <c r="P39" s="2"/>
      <c r="Q39" s="2"/>
      <c r="R39" s="2"/>
      <c r="S39" s="2"/>
    </row>
    <row r="40" spans="1:19" ht="18.75">
      <c r="A40" s="6">
        <v>13</v>
      </c>
      <c r="B40" s="124" t="s">
        <v>66</v>
      </c>
      <c r="C40" s="2"/>
      <c r="D40" s="2"/>
      <c r="E40" s="33"/>
      <c r="F40" s="2" t="s">
        <v>170</v>
      </c>
      <c r="G40" s="2"/>
      <c r="H40" s="33"/>
      <c r="I40" s="2"/>
      <c r="J40" s="1"/>
      <c r="K40" s="1"/>
      <c r="L40" s="1"/>
      <c r="M40" s="1"/>
      <c r="N40" s="2"/>
      <c r="O40" s="2"/>
      <c r="P40" s="2"/>
      <c r="Q40" s="2"/>
      <c r="R40" s="2"/>
      <c r="S40" s="2"/>
    </row>
    <row r="41" spans="1:19" ht="7.5" customHeight="1">
      <c r="A41" s="6"/>
      <c r="B41" s="31"/>
      <c r="C41" s="32"/>
      <c r="D41" s="2"/>
      <c r="E41" s="33"/>
      <c r="F41" s="2"/>
      <c r="G41" s="2"/>
      <c r="H41" s="33"/>
      <c r="I41" s="2"/>
      <c r="J41" s="1"/>
      <c r="K41" s="1"/>
      <c r="L41" s="1"/>
      <c r="M41" s="1"/>
      <c r="N41" s="2"/>
      <c r="O41" s="2"/>
      <c r="P41" s="2"/>
      <c r="Q41" s="2"/>
      <c r="R41" s="2"/>
      <c r="S41" s="2"/>
    </row>
    <row r="42" spans="1:19">
      <c r="A42" s="6"/>
      <c r="B42" s="5"/>
      <c r="C42" s="33"/>
      <c r="D42" s="2"/>
      <c r="E42" s="33"/>
      <c r="F42" s="2"/>
      <c r="G42" s="2"/>
      <c r="H42" s="3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>
      <c r="A43" s="6">
        <v>14</v>
      </c>
      <c r="B43" s="30"/>
      <c r="C43" s="35"/>
      <c r="D43" s="32"/>
      <c r="E43" s="33"/>
      <c r="F43" s="2"/>
      <c r="G43" s="2"/>
      <c r="H43" s="3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.75">
      <c r="A44" s="6"/>
      <c r="B44" s="129" t="s">
        <v>116</v>
      </c>
      <c r="C44" s="2"/>
      <c r="D44" s="33"/>
      <c r="E44" s="33"/>
      <c r="F44" s="2"/>
      <c r="G44" s="2"/>
      <c r="H44" s="3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>
      <c r="A45" s="6"/>
      <c r="B45" s="2"/>
      <c r="C45" s="2"/>
      <c r="D45" s="33"/>
      <c r="E45" s="35"/>
      <c r="F45" s="2"/>
      <c r="G45" s="2"/>
      <c r="H45" s="3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>
      <c r="A46" s="6">
        <v>15</v>
      </c>
      <c r="B46" s="26" t="s">
        <v>116</v>
      </c>
      <c r="C46" s="2"/>
      <c r="D46" s="33"/>
      <c r="E46" s="2" t="s">
        <v>164</v>
      </c>
      <c r="F46" s="2"/>
      <c r="G46" s="2"/>
      <c r="H46" s="3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9" customHeight="1">
      <c r="A47" s="6"/>
      <c r="B47" s="31"/>
      <c r="C47" s="32"/>
      <c r="D47" s="33"/>
      <c r="E47" s="2"/>
      <c r="F47" s="2"/>
      <c r="G47" s="2"/>
      <c r="H47" s="3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>
      <c r="A48" s="6"/>
      <c r="B48" s="5"/>
      <c r="C48" s="33"/>
      <c r="D48" s="36"/>
      <c r="E48" s="2"/>
      <c r="F48" s="2"/>
      <c r="G48" s="2"/>
      <c r="H48" s="3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>
      <c r="A49" s="6">
        <v>16</v>
      </c>
      <c r="B49" s="30"/>
      <c r="C49" s="35"/>
      <c r="D49" s="2"/>
      <c r="E49" s="2"/>
      <c r="F49" s="2"/>
      <c r="G49" s="2"/>
      <c r="H49" s="3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8.75">
      <c r="A50" s="2"/>
      <c r="B50" s="124" t="s">
        <v>75</v>
      </c>
      <c r="C50" s="2"/>
      <c r="D50" s="2"/>
      <c r="E50" s="2"/>
      <c r="F50" s="2"/>
      <c r="G50" s="2"/>
      <c r="H50" s="33"/>
      <c r="I50" s="2"/>
    </row>
    <row r="51" spans="1:19">
      <c r="A51" s="2"/>
      <c r="B51" s="2"/>
      <c r="C51" s="2"/>
      <c r="D51" s="2"/>
      <c r="E51" s="2"/>
      <c r="F51" s="2"/>
      <c r="G51" s="2"/>
      <c r="H51" s="33"/>
      <c r="I51" s="34" t="s">
        <v>175</v>
      </c>
    </row>
    <row r="52" spans="1:19" ht="18.75">
      <c r="A52" s="6">
        <v>17</v>
      </c>
      <c r="B52" s="124" t="s">
        <v>79</v>
      </c>
      <c r="C52" s="30"/>
      <c r="D52" s="2"/>
      <c r="E52" s="2"/>
      <c r="F52" s="2"/>
      <c r="G52" s="2"/>
      <c r="H52" s="33"/>
      <c r="I52" s="2"/>
    </row>
    <row r="53" spans="1:19">
      <c r="A53" s="6"/>
      <c r="B53" s="31"/>
      <c r="C53" s="32"/>
      <c r="D53" s="2"/>
      <c r="E53" s="2"/>
      <c r="F53" s="2"/>
      <c r="G53" s="2"/>
      <c r="H53" s="33"/>
      <c r="I53" s="2"/>
    </row>
    <row r="54" spans="1:19" ht="6.75" customHeight="1">
      <c r="A54" s="6"/>
      <c r="B54" s="5"/>
      <c r="C54" s="33"/>
      <c r="D54" s="34"/>
      <c r="E54" s="2"/>
      <c r="F54" s="2"/>
      <c r="G54" s="2"/>
      <c r="H54" s="33"/>
      <c r="I54" s="2"/>
    </row>
    <row r="55" spans="1:19">
      <c r="A55" s="6">
        <v>18</v>
      </c>
      <c r="B55" s="30"/>
      <c r="C55" s="35"/>
      <c r="D55" s="32"/>
      <c r="E55" s="2"/>
      <c r="F55" s="2"/>
      <c r="G55" s="2"/>
      <c r="H55" s="33"/>
      <c r="I55" s="2"/>
    </row>
    <row r="56" spans="1:19">
      <c r="A56" s="6"/>
      <c r="B56" s="26" t="s">
        <v>116</v>
      </c>
      <c r="C56" s="2"/>
      <c r="D56" s="33"/>
      <c r="E56" s="2"/>
      <c r="F56" s="2"/>
      <c r="G56" s="2"/>
      <c r="H56" s="33"/>
      <c r="I56" s="2"/>
    </row>
    <row r="57" spans="1:19">
      <c r="A57" s="6"/>
      <c r="B57" s="2"/>
      <c r="C57" s="2"/>
      <c r="D57" s="33"/>
      <c r="E57" s="2" t="s">
        <v>165</v>
      </c>
      <c r="F57" s="2"/>
      <c r="G57" s="2"/>
      <c r="H57" s="33"/>
      <c r="I57" s="2"/>
    </row>
    <row r="58" spans="1:19" ht="15.75">
      <c r="A58" s="6">
        <v>19</v>
      </c>
      <c r="B58" s="129" t="s">
        <v>116</v>
      </c>
      <c r="C58" s="2"/>
      <c r="D58" s="33"/>
      <c r="E58" s="32"/>
      <c r="F58" s="2"/>
      <c r="G58" s="2"/>
      <c r="H58" s="33"/>
      <c r="I58" s="2"/>
    </row>
    <row r="59" spans="1:19">
      <c r="A59" s="6"/>
      <c r="B59" s="31"/>
      <c r="C59" s="32"/>
      <c r="D59" s="33"/>
      <c r="E59" s="33"/>
      <c r="F59" s="2"/>
      <c r="G59" s="2"/>
      <c r="H59" s="33"/>
      <c r="I59" s="2"/>
    </row>
    <row r="60" spans="1:19" ht="7.5" customHeight="1">
      <c r="A60" s="6"/>
      <c r="B60" s="5"/>
      <c r="C60" s="33"/>
      <c r="D60" s="36"/>
      <c r="E60" s="33"/>
      <c r="F60" s="2"/>
      <c r="G60" s="2"/>
      <c r="H60" s="33"/>
      <c r="I60" s="2"/>
    </row>
    <row r="61" spans="1:19">
      <c r="A61" s="6">
        <v>20</v>
      </c>
      <c r="B61" s="30"/>
      <c r="C61" s="35"/>
      <c r="D61" s="2"/>
      <c r="E61" s="33"/>
      <c r="F61" s="2"/>
      <c r="G61" s="2"/>
      <c r="H61" s="33"/>
      <c r="I61" s="2"/>
    </row>
    <row r="62" spans="1:19" ht="18.75">
      <c r="A62" s="6"/>
      <c r="B62" s="124" t="s">
        <v>70</v>
      </c>
      <c r="C62" s="2"/>
      <c r="D62" s="2"/>
      <c r="E62" s="33"/>
      <c r="F62" s="2"/>
      <c r="G62" s="2"/>
      <c r="H62" s="33"/>
      <c r="I62" s="2"/>
    </row>
    <row r="63" spans="1:19">
      <c r="A63" s="6"/>
      <c r="B63" s="2"/>
      <c r="C63" s="2"/>
      <c r="D63" s="2"/>
      <c r="E63" s="33"/>
      <c r="F63" s="2" t="s">
        <v>171</v>
      </c>
      <c r="G63" s="2"/>
      <c r="H63" s="33"/>
      <c r="I63" s="2"/>
    </row>
    <row r="64" spans="1:19" ht="18.75">
      <c r="A64" s="6">
        <v>21</v>
      </c>
      <c r="B64" s="124" t="s">
        <v>73</v>
      </c>
      <c r="C64" s="2"/>
      <c r="D64" s="2"/>
      <c r="E64" s="33"/>
      <c r="F64" s="31"/>
      <c r="G64" s="32"/>
      <c r="H64" s="33"/>
      <c r="I64" s="2"/>
    </row>
    <row r="65" spans="1:9" ht="8.25" customHeight="1">
      <c r="A65" s="6"/>
      <c r="B65" s="31"/>
      <c r="C65" s="32"/>
      <c r="D65" s="2"/>
      <c r="E65" s="33"/>
      <c r="F65" s="5"/>
      <c r="G65" s="33"/>
      <c r="H65" s="33"/>
      <c r="I65" s="2"/>
    </row>
    <row r="66" spans="1:9">
      <c r="A66" s="6"/>
      <c r="B66" s="5"/>
      <c r="C66" s="33" t="s">
        <v>160</v>
      </c>
      <c r="D66" s="34"/>
      <c r="E66" s="33"/>
      <c r="F66" s="5"/>
      <c r="G66" s="33"/>
      <c r="H66" s="33"/>
      <c r="I66" s="2"/>
    </row>
    <row r="67" spans="1:9">
      <c r="A67" s="6">
        <v>22</v>
      </c>
      <c r="B67" s="30"/>
      <c r="C67" s="35"/>
      <c r="D67" s="32"/>
      <c r="E67" s="33"/>
      <c r="F67" s="5"/>
      <c r="G67" s="33"/>
      <c r="H67" s="33"/>
      <c r="I67" s="2"/>
    </row>
    <row r="68" spans="1:9" ht="18.75">
      <c r="A68" s="6"/>
      <c r="B68" s="124" t="s">
        <v>78</v>
      </c>
      <c r="C68" s="2"/>
      <c r="D68" s="33"/>
      <c r="E68" s="33"/>
      <c r="F68" s="5"/>
      <c r="G68" s="33"/>
      <c r="H68" s="33"/>
      <c r="I68" s="2"/>
    </row>
    <row r="69" spans="1:9" ht="7.5" customHeight="1">
      <c r="A69" s="6"/>
      <c r="B69" s="2"/>
      <c r="C69" s="2"/>
      <c r="D69" s="33"/>
      <c r="E69" s="36"/>
      <c r="F69" s="5"/>
      <c r="G69" s="33"/>
      <c r="H69" s="33"/>
      <c r="I69" s="2"/>
    </row>
    <row r="70" spans="1:9" ht="15.75">
      <c r="A70" s="6">
        <v>23</v>
      </c>
      <c r="B70" s="129" t="s">
        <v>116</v>
      </c>
      <c r="C70" s="2"/>
      <c r="D70" s="33"/>
      <c r="E70" s="2" t="s">
        <v>166</v>
      </c>
      <c r="F70" s="5"/>
      <c r="G70" s="33"/>
      <c r="H70" s="33"/>
      <c r="I70" s="2"/>
    </row>
    <row r="71" spans="1:9">
      <c r="A71" s="6"/>
      <c r="B71" s="31"/>
      <c r="C71" s="32"/>
      <c r="D71" s="33"/>
      <c r="E71" s="2"/>
      <c r="F71" s="5"/>
      <c r="G71" s="33"/>
      <c r="H71" s="33"/>
      <c r="I71" s="2"/>
    </row>
    <row r="72" spans="1:9" ht="7.5" customHeight="1">
      <c r="A72" s="6"/>
      <c r="B72" s="5"/>
      <c r="C72" s="33"/>
      <c r="D72" s="36"/>
      <c r="E72" s="2"/>
      <c r="F72" s="5"/>
      <c r="G72" s="33"/>
      <c r="H72" s="33"/>
      <c r="I72" s="2"/>
    </row>
    <row r="73" spans="1:9">
      <c r="A73" s="6">
        <v>24</v>
      </c>
      <c r="B73" s="30"/>
      <c r="C73" s="35"/>
      <c r="D73" s="2"/>
      <c r="E73" s="2"/>
      <c r="F73" s="5"/>
      <c r="G73" s="33"/>
      <c r="H73" s="33"/>
      <c r="I73" s="2"/>
    </row>
    <row r="74" spans="1:9" ht="18.75">
      <c r="A74" s="6"/>
      <c r="B74" s="124" t="s">
        <v>63</v>
      </c>
      <c r="C74" s="2"/>
      <c r="D74" s="2"/>
      <c r="E74" s="2"/>
      <c r="F74" s="5"/>
      <c r="G74" s="33"/>
      <c r="H74" s="33"/>
      <c r="I74" s="2"/>
    </row>
    <row r="75" spans="1:9" ht="8.25" customHeight="1">
      <c r="A75" s="6"/>
      <c r="B75" s="2"/>
      <c r="C75" s="2"/>
      <c r="D75" s="2"/>
      <c r="E75" s="2"/>
      <c r="F75" s="5"/>
      <c r="G75" s="33"/>
      <c r="H75" s="36"/>
      <c r="I75" s="2"/>
    </row>
    <row r="76" spans="1:9" ht="18.75">
      <c r="A76" s="6">
        <v>25</v>
      </c>
      <c r="B76" s="124" t="s">
        <v>71</v>
      </c>
      <c r="C76" s="2"/>
      <c r="D76" s="2"/>
      <c r="E76" s="2"/>
      <c r="F76" s="5"/>
      <c r="G76" s="33"/>
      <c r="H76" s="2" t="s">
        <v>174</v>
      </c>
      <c r="I76" s="2"/>
    </row>
    <row r="77" spans="1:9">
      <c r="A77" s="6"/>
      <c r="B77" s="31"/>
      <c r="C77" s="32"/>
      <c r="D77" s="2"/>
      <c r="E77" s="2"/>
      <c r="F77" s="5"/>
      <c r="G77" s="33"/>
      <c r="H77" s="2"/>
      <c r="I77" s="2"/>
    </row>
    <row r="78" spans="1:9" ht="8.25" customHeight="1">
      <c r="A78" s="6"/>
      <c r="B78" s="5"/>
      <c r="C78" s="33"/>
      <c r="D78" s="34"/>
      <c r="E78" s="2"/>
      <c r="F78" s="5"/>
      <c r="G78" s="33"/>
      <c r="H78" s="2"/>
      <c r="I78" s="2"/>
    </row>
    <row r="79" spans="1:9">
      <c r="A79" s="6">
        <v>26</v>
      </c>
      <c r="B79" s="30"/>
      <c r="C79" s="35"/>
      <c r="D79" s="32"/>
      <c r="E79" s="2"/>
      <c r="F79" s="5"/>
      <c r="G79" s="33"/>
      <c r="H79" s="2"/>
      <c r="I79" s="2"/>
    </row>
    <row r="80" spans="1:9">
      <c r="A80" s="6"/>
      <c r="B80" s="26" t="s">
        <v>116</v>
      </c>
      <c r="C80" s="26"/>
      <c r="D80" s="33"/>
      <c r="E80" s="2"/>
      <c r="F80" s="5"/>
      <c r="G80" s="33"/>
      <c r="H80" s="2"/>
      <c r="I80" s="2"/>
    </row>
    <row r="81" spans="1:9">
      <c r="A81" s="6"/>
      <c r="B81" s="26"/>
      <c r="C81" s="26"/>
      <c r="D81" s="33"/>
      <c r="E81" s="2" t="s">
        <v>167</v>
      </c>
      <c r="F81" s="5"/>
      <c r="G81" s="33"/>
      <c r="H81" s="2"/>
      <c r="I81" s="2"/>
    </row>
    <row r="82" spans="1:9" ht="15.75">
      <c r="A82" s="6">
        <v>27</v>
      </c>
      <c r="B82" s="129" t="s">
        <v>116</v>
      </c>
      <c r="C82" s="26"/>
      <c r="D82" s="33"/>
      <c r="E82" s="32"/>
      <c r="F82" s="5"/>
      <c r="G82" s="33"/>
      <c r="H82" s="2"/>
      <c r="I82" s="2"/>
    </row>
    <row r="83" spans="1:9">
      <c r="A83" s="6"/>
      <c r="B83" s="31"/>
      <c r="C83" s="32"/>
      <c r="D83" s="33"/>
      <c r="E83" s="33"/>
      <c r="F83" s="5"/>
      <c r="G83" s="33"/>
      <c r="H83" s="2"/>
      <c r="I83" s="2"/>
    </row>
    <row r="84" spans="1:9" ht="9" customHeight="1">
      <c r="A84" s="6"/>
      <c r="B84" s="5"/>
      <c r="C84" s="33"/>
      <c r="D84" s="36"/>
      <c r="E84" s="33"/>
      <c r="F84" s="5"/>
      <c r="G84" s="33"/>
      <c r="H84" s="2"/>
      <c r="I84" s="2"/>
    </row>
    <row r="85" spans="1:9">
      <c r="A85" s="6">
        <v>28</v>
      </c>
      <c r="B85" s="30"/>
      <c r="C85" s="35"/>
      <c r="D85" s="2"/>
      <c r="E85" s="33"/>
      <c r="F85" s="5"/>
      <c r="G85" s="33"/>
      <c r="H85" s="2"/>
      <c r="I85" s="2"/>
    </row>
    <row r="86" spans="1:9" ht="18.75">
      <c r="A86" s="6"/>
      <c r="B86" s="124" t="s">
        <v>76</v>
      </c>
      <c r="C86" s="2"/>
      <c r="D86" s="2"/>
      <c r="E86" s="33"/>
      <c r="F86" s="5"/>
      <c r="G86" s="33"/>
      <c r="H86" s="2"/>
      <c r="I86" s="2"/>
    </row>
    <row r="87" spans="1:9">
      <c r="A87" s="6"/>
      <c r="B87" s="2"/>
      <c r="C87" s="2"/>
      <c r="D87" s="2"/>
      <c r="E87" s="33"/>
      <c r="F87" s="34"/>
      <c r="G87" s="35"/>
      <c r="H87" s="2"/>
      <c r="I87" s="2"/>
    </row>
    <row r="88" spans="1:9" ht="18.75">
      <c r="A88" s="6">
        <v>29</v>
      </c>
      <c r="B88" s="124" t="s">
        <v>77</v>
      </c>
      <c r="C88" s="2"/>
      <c r="D88" s="2"/>
      <c r="E88" s="33"/>
      <c r="F88" s="2" t="s">
        <v>172</v>
      </c>
      <c r="G88" s="2"/>
      <c r="H88" s="2"/>
      <c r="I88" s="2"/>
    </row>
    <row r="89" spans="1:9">
      <c r="A89" s="6"/>
      <c r="B89" s="31"/>
      <c r="C89" s="32"/>
      <c r="D89" s="2"/>
      <c r="E89" s="33"/>
      <c r="F89" s="2"/>
      <c r="G89" s="2"/>
      <c r="H89" s="2"/>
      <c r="I89" s="2"/>
    </row>
    <row r="90" spans="1:9" ht="6" customHeight="1">
      <c r="A90" s="6"/>
      <c r="B90" s="5"/>
      <c r="C90" s="33"/>
      <c r="D90" s="34"/>
      <c r="E90" s="33"/>
      <c r="F90" s="2"/>
      <c r="G90" s="2"/>
      <c r="H90" s="2"/>
      <c r="I90" s="2"/>
    </row>
    <row r="91" spans="1:9">
      <c r="A91" s="6">
        <v>30</v>
      </c>
      <c r="B91" s="30"/>
      <c r="C91" s="35"/>
      <c r="D91" s="32"/>
      <c r="E91" s="33"/>
      <c r="F91" s="2"/>
      <c r="G91" s="2"/>
      <c r="H91" s="2"/>
      <c r="I91" s="2"/>
    </row>
    <row r="92" spans="1:9">
      <c r="A92" s="6"/>
      <c r="B92" s="26" t="s">
        <v>116</v>
      </c>
      <c r="C92" s="26"/>
      <c r="D92" s="33"/>
      <c r="E92" s="33"/>
      <c r="F92" s="2"/>
      <c r="G92" s="2"/>
      <c r="H92" s="2"/>
      <c r="I92" s="2"/>
    </row>
    <row r="93" spans="1:9">
      <c r="A93" s="6"/>
      <c r="B93" s="26"/>
      <c r="C93" s="26"/>
      <c r="D93" s="33"/>
      <c r="E93" s="36"/>
      <c r="F93" s="2"/>
      <c r="G93" s="2"/>
      <c r="H93" s="2"/>
      <c r="I93" s="2"/>
    </row>
    <row r="94" spans="1:9">
      <c r="A94" s="6">
        <v>31</v>
      </c>
      <c r="B94" s="26" t="s">
        <v>116</v>
      </c>
      <c r="C94" s="26"/>
      <c r="D94" s="33"/>
      <c r="E94" s="2" t="s">
        <v>168</v>
      </c>
      <c r="F94" s="2"/>
      <c r="G94" s="2"/>
      <c r="H94" s="2"/>
      <c r="I94" s="2"/>
    </row>
    <row r="95" spans="1:9">
      <c r="A95" s="6"/>
      <c r="B95" s="31"/>
      <c r="C95" s="32"/>
      <c r="D95" s="33"/>
      <c r="E95" s="2"/>
      <c r="F95" s="2"/>
      <c r="G95" s="2"/>
      <c r="H95" s="2"/>
      <c r="I95" s="2"/>
    </row>
    <row r="96" spans="1:9" ht="7.5" customHeight="1">
      <c r="A96" s="6"/>
      <c r="B96" s="5"/>
      <c r="C96" s="33"/>
      <c r="D96" s="36"/>
      <c r="E96" s="2"/>
      <c r="F96" s="2"/>
      <c r="G96" s="2"/>
      <c r="H96" s="2"/>
      <c r="I96" s="2"/>
    </row>
    <row r="97" spans="1:9">
      <c r="A97" s="6">
        <v>32</v>
      </c>
      <c r="B97" s="30"/>
      <c r="C97" s="35"/>
      <c r="D97" s="2"/>
      <c r="E97" s="2"/>
      <c r="F97" s="2"/>
      <c r="G97" s="2"/>
      <c r="H97" s="2"/>
      <c r="I97" s="2"/>
    </row>
    <row r="98" spans="1:9" ht="18.75">
      <c r="A98" s="2"/>
      <c r="B98" s="124" t="s">
        <v>72</v>
      </c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1" t="s">
        <v>176</v>
      </c>
      <c r="C100" s="1"/>
      <c r="D100" s="2"/>
      <c r="E100" s="2"/>
      <c r="F100" s="2"/>
      <c r="G100" s="2"/>
    </row>
    <row r="101" spans="1:9">
      <c r="A101" s="2"/>
      <c r="B101" s="2"/>
      <c r="C101" s="2"/>
      <c r="D101" s="2"/>
      <c r="E101" s="2"/>
      <c r="F101" s="2"/>
      <c r="G101" s="2"/>
    </row>
    <row r="102" spans="1:9">
      <c r="A102" s="2"/>
      <c r="B102" s="2" t="s">
        <v>1</v>
      </c>
      <c r="C102" s="2"/>
      <c r="D102" s="2"/>
      <c r="E102" s="2"/>
      <c r="F102" s="2"/>
      <c r="G102" s="2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29" workbookViewId="0">
      <selection activeCell="D43" sqref="D43"/>
    </sheetView>
  </sheetViews>
  <sheetFormatPr defaultRowHeight="15"/>
  <cols>
    <col min="2" max="2" width="24.7109375" customWidth="1"/>
    <col min="3" max="3" width="4.28515625" customWidth="1"/>
    <col min="6" max="6" width="8" customWidth="1"/>
    <col min="7" max="7" width="4.28515625" customWidth="1"/>
  </cols>
  <sheetData>
    <row r="1" spans="1:16" ht="15.75">
      <c r="A1" s="156" t="s">
        <v>80</v>
      </c>
      <c r="B1" s="156"/>
      <c r="C1" s="156"/>
      <c r="D1" s="156"/>
      <c r="E1" s="156"/>
      <c r="F1" s="156"/>
      <c r="G1" s="156"/>
      <c r="H1" s="156"/>
      <c r="I1" s="156"/>
      <c r="J1" s="2"/>
      <c r="K1" s="2"/>
      <c r="L1" s="2"/>
      <c r="M1" s="2"/>
      <c r="N1" s="2"/>
      <c r="O1" s="2"/>
    </row>
    <row r="2" spans="1:16">
      <c r="A2" s="1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>
      <c r="A3" s="1"/>
      <c r="B3" s="2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18.75">
      <c r="A4" s="3">
        <v>1</v>
      </c>
      <c r="B4" s="173" t="s">
        <v>114</v>
      </c>
      <c r="C4" s="4"/>
      <c r="D4" s="1"/>
      <c r="E4" s="1"/>
      <c r="F4" s="1"/>
      <c r="G4" s="1"/>
      <c r="H4" s="5"/>
      <c r="I4" s="2"/>
      <c r="K4" s="124"/>
      <c r="L4" s="124"/>
      <c r="M4" s="124"/>
      <c r="N4" s="2"/>
      <c r="O4" s="2"/>
    </row>
    <row r="5" spans="1:16" ht="12.75" customHeight="1">
      <c r="A5" s="6"/>
      <c r="B5" s="7"/>
      <c r="C5" s="8"/>
      <c r="D5" s="1"/>
      <c r="E5" s="1"/>
      <c r="F5" s="1"/>
      <c r="G5" s="1"/>
      <c r="H5" s="2"/>
      <c r="I5" s="2"/>
      <c r="K5" s="124"/>
      <c r="L5" s="124"/>
      <c r="M5" s="124"/>
      <c r="N5" s="2"/>
      <c r="O5" s="2"/>
    </row>
    <row r="6" spans="1:16" ht="8.25" customHeight="1">
      <c r="A6" s="6"/>
      <c r="B6" s="7"/>
      <c r="C6" s="8"/>
      <c r="D6" s="9"/>
      <c r="E6" s="1"/>
      <c r="F6" s="1"/>
      <c r="G6" s="1"/>
      <c r="H6" s="2"/>
      <c r="I6" s="2"/>
      <c r="J6" s="124"/>
      <c r="K6" s="124"/>
      <c r="L6" s="124"/>
      <c r="M6" s="124"/>
      <c r="N6" s="2"/>
      <c r="O6" s="2"/>
    </row>
    <row r="7" spans="1:16" ht="11.25" customHeight="1">
      <c r="A7" s="6">
        <v>2</v>
      </c>
      <c r="B7" s="4"/>
      <c r="C7" s="10"/>
      <c r="D7" s="11"/>
      <c r="E7" s="1"/>
      <c r="F7" s="1"/>
      <c r="G7" s="1"/>
      <c r="H7" s="2"/>
      <c r="K7" s="124"/>
      <c r="L7" s="124"/>
      <c r="M7" s="124"/>
      <c r="N7" s="2"/>
      <c r="O7" s="2"/>
    </row>
    <row r="8" spans="1:16" ht="12.75" customHeight="1">
      <c r="A8" s="3"/>
      <c r="B8" s="130" t="s">
        <v>116</v>
      </c>
      <c r="C8" s="12"/>
      <c r="D8" s="8"/>
      <c r="E8" s="1"/>
      <c r="F8" s="1"/>
      <c r="G8" s="1"/>
      <c r="H8" s="2"/>
      <c r="K8" s="124"/>
      <c r="L8" s="124"/>
      <c r="M8" s="124"/>
      <c r="N8" s="2"/>
      <c r="O8" s="1"/>
      <c r="P8" s="27"/>
    </row>
    <row r="9" spans="1:16" ht="15.75" customHeight="1">
      <c r="A9" s="6"/>
      <c r="B9" s="7"/>
      <c r="C9" s="1"/>
      <c r="D9" s="8"/>
      <c r="E9" s="2" t="s">
        <v>184</v>
      </c>
      <c r="F9" s="1"/>
      <c r="G9" s="1"/>
      <c r="H9" s="2"/>
      <c r="K9" s="124"/>
      <c r="L9" s="124"/>
      <c r="M9" s="124"/>
      <c r="N9" s="2"/>
      <c r="O9" s="1"/>
      <c r="P9" s="27"/>
    </row>
    <row r="10" spans="1:16" ht="18.75">
      <c r="A10" s="6">
        <v>3</v>
      </c>
      <c r="B10" s="124" t="s">
        <v>84</v>
      </c>
      <c r="C10" s="1"/>
      <c r="D10" s="8"/>
      <c r="E10" s="13"/>
      <c r="F10" s="1"/>
      <c r="G10" s="1"/>
      <c r="H10" s="2"/>
      <c r="K10" s="124"/>
      <c r="L10" s="124"/>
      <c r="M10" s="124"/>
      <c r="N10" s="2"/>
      <c r="O10" s="1"/>
      <c r="P10" s="27"/>
    </row>
    <row r="11" spans="1:16" ht="11.25" customHeight="1">
      <c r="A11" s="6"/>
      <c r="B11" s="12"/>
      <c r="C11" s="14"/>
      <c r="D11" s="8"/>
      <c r="E11" s="8"/>
      <c r="F11" s="1"/>
      <c r="G11" s="1"/>
      <c r="H11" s="2"/>
      <c r="J11" s="124"/>
      <c r="K11" s="124"/>
      <c r="L11" s="124"/>
      <c r="M11" s="124"/>
      <c r="N11" s="2"/>
      <c r="O11" s="1"/>
      <c r="P11" s="27"/>
    </row>
    <row r="12" spans="1:16" ht="17.25" customHeight="1">
      <c r="A12" s="6"/>
      <c r="B12" s="7"/>
      <c r="C12" s="8" t="s">
        <v>177</v>
      </c>
      <c r="D12" s="15"/>
      <c r="E12" s="8"/>
      <c r="F12" s="1"/>
      <c r="G12" s="1"/>
      <c r="H12" s="2"/>
      <c r="K12" s="124"/>
      <c r="L12" s="124"/>
      <c r="M12" s="124"/>
      <c r="N12" s="2"/>
      <c r="O12" s="1"/>
      <c r="P12" s="27"/>
    </row>
    <row r="13" spans="1:16" ht="9.75" customHeight="1">
      <c r="A13" s="6"/>
      <c r="B13" s="4"/>
      <c r="C13" s="10"/>
      <c r="D13" s="7"/>
      <c r="E13" s="8"/>
      <c r="F13" s="1"/>
      <c r="G13" s="1"/>
      <c r="H13" s="2"/>
      <c r="K13" s="124"/>
      <c r="L13" s="124"/>
      <c r="M13" s="124"/>
      <c r="N13" s="2"/>
      <c r="O13" s="1"/>
      <c r="P13" s="27"/>
    </row>
    <row r="14" spans="1:16" ht="18.75">
      <c r="A14" s="6">
        <v>4</v>
      </c>
      <c r="B14" s="124" t="s">
        <v>94</v>
      </c>
      <c r="C14" s="1"/>
      <c r="D14" s="1"/>
      <c r="E14" s="8"/>
      <c r="F14" s="1"/>
      <c r="G14" s="1"/>
      <c r="H14" s="2"/>
      <c r="K14" s="124"/>
      <c r="L14" s="124"/>
      <c r="M14" s="124"/>
      <c r="N14" s="2"/>
      <c r="O14" s="1"/>
      <c r="P14" s="27"/>
    </row>
    <row r="15" spans="1:16" ht="13.5" customHeight="1">
      <c r="A15" s="6"/>
      <c r="B15" s="1"/>
      <c r="C15" s="1"/>
      <c r="D15" s="1"/>
      <c r="E15" s="8"/>
      <c r="F15" s="2" t="s">
        <v>188</v>
      </c>
      <c r="G15" s="1"/>
      <c r="H15" s="2"/>
      <c r="I15" s="2"/>
      <c r="K15" s="124"/>
      <c r="L15" s="124"/>
      <c r="M15" s="124"/>
      <c r="N15" s="2"/>
      <c r="O15" s="1"/>
      <c r="P15" s="27"/>
    </row>
    <row r="16" spans="1:16" ht="18.75">
      <c r="A16" s="6">
        <v>5</v>
      </c>
      <c r="B16" s="124" t="s">
        <v>83</v>
      </c>
      <c r="C16" s="1"/>
      <c r="D16" s="1"/>
      <c r="E16" s="8"/>
      <c r="F16" s="12"/>
      <c r="G16" s="14"/>
      <c r="H16" s="2"/>
      <c r="I16" s="2"/>
      <c r="K16" s="124"/>
      <c r="L16" s="124"/>
      <c r="M16" s="124"/>
      <c r="N16" s="2"/>
      <c r="O16" s="1"/>
      <c r="P16" s="27"/>
    </row>
    <row r="17" spans="1:16" ht="7.5" customHeight="1">
      <c r="A17" s="6"/>
      <c r="B17" s="12"/>
      <c r="C17" s="14"/>
      <c r="D17" s="1"/>
      <c r="E17" s="8"/>
      <c r="F17" s="7"/>
      <c r="G17" s="8"/>
      <c r="H17" s="2"/>
      <c r="I17" s="2"/>
      <c r="K17" s="124"/>
      <c r="L17" s="124"/>
      <c r="M17" s="124"/>
      <c r="N17" s="2"/>
      <c r="O17" s="1"/>
      <c r="P17" s="27"/>
    </row>
    <row r="18" spans="1:16" ht="15" customHeight="1">
      <c r="A18" s="6"/>
      <c r="B18" s="7"/>
      <c r="C18" s="8" t="s">
        <v>178</v>
      </c>
      <c r="D18" s="2"/>
      <c r="E18" s="8"/>
      <c r="F18" s="7"/>
      <c r="G18" s="8"/>
      <c r="H18" s="2"/>
      <c r="I18" s="2"/>
      <c r="K18" s="124"/>
      <c r="L18" s="124"/>
      <c r="M18" s="124"/>
      <c r="N18" s="2"/>
      <c r="O18" s="1"/>
      <c r="P18" s="27"/>
    </row>
    <row r="19" spans="1:16" ht="11.25" customHeight="1">
      <c r="A19" s="6"/>
      <c r="B19" s="4"/>
      <c r="C19" s="10"/>
      <c r="D19" s="17"/>
      <c r="E19" s="8"/>
      <c r="F19" s="7"/>
      <c r="G19" s="8"/>
      <c r="H19" s="2"/>
      <c r="I19" s="2"/>
      <c r="K19" s="124"/>
      <c r="L19" s="124"/>
      <c r="M19" s="124"/>
      <c r="N19" s="2"/>
      <c r="O19" s="1"/>
      <c r="P19" s="27"/>
    </row>
    <row r="20" spans="1:16" ht="18.75">
      <c r="A20" s="6">
        <v>6</v>
      </c>
      <c r="B20" s="124" t="s">
        <v>90</v>
      </c>
      <c r="C20" s="1"/>
      <c r="D20" s="8"/>
      <c r="E20" s="8"/>
      <c r="F20" s="1"/>
      <c r="G20" s="8"/>
      <c r="H20" s="2"/>
      <c r="I20" s="2"/>
      <c r="K20" s="124"/>
      <c r="L20" s="124"/>
      <c r="M20" s="124"/>
      <c r="N20" s="2"/>
      <c r="O20" s="1"/>
      <c r="P20" s="27"/>
    </row>
    <row r="21" spans="1:16" ht="8.25" customHeight="1">
      <c r="A21" s="6"/>
      <c r="B21" s="1"/>
      <c r="C21" s="1"/>
      <c r="D21" s="8"/>
      <c r="E21" s="36"/>
      <c r="F21" s="7"/>
      <c r="G21" s="8"/>
      <c r="H21" s="2"/>
      <c r="I21" s="2"/>
      <c r="J21" s="125"/>
      <c r="K21" s="125"/>
      <c r="L21" s="125"/>
      <c r="M21" s="125"/>
      <c r="N21" s="1"/>
      <c r="O21" s="1"/>
      <c r="P21" s="27"/>
    </row>
    <row r="22" spans="1:16" ht="18.75">
      <c r="A22" s="6">
        <v>7</v>
      </c>
      <c r="B22" s="124" t="s">
        <v>89</v>
      </c>
      <c r="C22" s="1"/>
      <c r="D22" s="1"/>
      <c r="E22" s="18" t="s">
        <v>185</v>
      </c>
      <c r="F22" s="7"/>
      <c r="G22" s="8"/>
      <c r="H22" s="2"/>
      <c r="I22" s="2"/>
      <c r="J22" s="1"/>
      <c r="K22" s="1"/>
      <c r="L22" s="1"/>
      <c r="M22" s="1"/>
      <c r="N22" s="1"/>
      <c r="O22" s="1"/>
      <c r="P22" s="27"/>
    </row>
    <row r="23" spans="1:16" ht="9" customHeight="1">
      <c r="A23" s="6"/>
      <c r="B23" s="12"/>
      <c r="C23" s="14"/>
      <c r="D23" s="8"/>
      <c r="E23" s="1"/>
      <c r="F23" s="7"/>
      <c r="G23" s="8"/>
      <c r="H23" s="2"/>
      <c r="I23" s="2"/>
      <c r="J23" s="1"/>
      <c r="K23" s="1"/>
      <c r="L23" s="1"/>
      <c r="M23" s="1"/>
      <c r="N23" s="1"/>
      <c r="O23" s="1"/>
      <c r="P23" s="27"/>
    </row>
    <row r="24" spans="1:16" ht="15" customHeight="1">
      <c r="A24" s="6"/>
      <c r="B24" s="7"/>
      <c r="C24" s="8" t="s">
        <v>179</v>
      </c>
      <c r="D24" s="15"/>
      <c r="E24" s="1"/>
      <c r="F24" s="7"/>
      <c r="G24" s="8"/>
      <c r="H24" s="2"/>
      <c r="I24" s="2"/>
      <c r="J24" s="1"/>
      <c r="K24" s="1"/>
      <c r="L24" s="1"/>
      <c r="M24" s="1"/>
      <c r="N24" s="1"/>
      <c r="O24" s="1"/>
      <c r="P24" s="27"/>
    </row>
    <row r="25" spans="1:16" ht="10.5" customHeight="1">
      <c r="A25" s="6"/>
      <c r="B25" s="4"/>
      <c r="C25" s="10"/>
      <c r="D25" s="7"/>
      <c r="E25" s="1"/>
      <c r="F25" s="7"/>
      <c r="G25" s="8"/>
      <c r="H25" s="2"/>
      <c r="I25" s="2"/>
      <c r="J25" s="1"/>
      <c r="K25" s="1"/>
      <c r="L25" s="1"/>
      <c r="M25" s="1"/>
      <c r="N25" s="1"/>
      <c r="O25" s="1"/>
      <c r="P25" s="27"/>
    </row>
    <row r="26" spans="1:16" ht="18.75">
      <c r="A26" s="6">
        <v>8</v>
      </c>
      <c r="B26" s="124" t="s">
        <v>92</v>
      </c>
      <c r="C26" s="1"/>
      <c r="D26" s="1"/>
      <c r="E26" s="1"/>
      <c r="F26" s="7"/>
      <c r="G26" s="8"/>
      <c r="H26" s="2"/>
      <c r="I26" s="2"/>
      <c r="J26" s="1"/>
      <c r="K26" s="1"/>
      <c r="L26" s="1"/>
      <c r="M26" s="1"/>
      <c r="N26" s="1"/>
      <c r="O26" s="1"/>
      <c r="P26" s="27"/>
    </row>
    <row r="27" spans="1:16" ht="6.75" customHeight="1">
      <c r="A27" s="6"/>
      <c r="B27" s="1"/>
      <c r="C27" s="1"/>
      <c r="D27" s="1"/>
      <c r="E27" s="1"/>
      <c r="F27" s="7"/>
      <c r="G27" s="8"/>
      <c r="H27" s="34"/>
      <c r="I27" s="2"/>
      <c r="J27" s="1"/>
      <c r="K27" s="1"/>
      <c r="L27" s="1"/>
      <c r="M27" s="1"/>
      <c r="N27" s="1"/>
      <c r="O27" s="1"/>
      <c r="P27" s="27"/>
    </row>
    <row r="28" spans="1:16" ht="18.75">
      <c r="A28" s="6">
        <v>9</v>
      </c>
      <c r="B28" s="124" t="s">
        <v>81</v>
      </c>
      <c r="C28" s="1"/>
      <c r="D28" s="1"/>
      <c r="E28" s="1"/>
      <c r="F28" s="7"/>
      <c r="G28" s="8"/>
      <c r="H28" s="19" t="s">
        <v>190</v>
      </c>
      <c r="I28" s="2"/>
      <c r="J28" s="1"/>
      <c r="K28" s="1"/>
      <c r="L28" s="1"/>
      <c r="M28" s="1"/>
      <c r="N28" s="1"/>
      <c r="O28" s="1"/>
      <c r="P28" s="27"/>
    </row>
    <row r="29" spans="1:16" ht="9" customHeight="1">
      <c r="A29" s="6"/>
      <c r="B29" s="12"/>
      <c r="C29" s="14"/>
      <c r="D29" s="1"/>
      <c r="E29" s="1"/>
      <c r="F29" s="7"/>
      <c r="G29" s="8"/>
      <c r="H29" s="5"/>
      <c r="I29" s="2"/>
      <c r="J29" s="1"/>
      <c r="K29" s="1"/>
      <c r="L29" s="1"/>
      <c r="M29" s="1"/>
      <c r="N29" s="1"/>
      <c r="O29" s="1"/>
      <c r="P29" s="27"/>
    </row>
    <row r="30" spans="1:16">
      <c r="A30" s="6"/>
      <c r="B30" s="7"/>
      <c r="C30" s="8" t="s">
        <v>180</v>
      </c>
      <c r="D30" s="16"/>
      <c r="E30" s="1"/>
      <c r="F30" s="7"/>
      <c r="G30" s="8"/>
      <c r="H30" s="5"/>
      <c r="I30" s="2"/>
      <c r="J30" s="1"/>
      <c r="K30" s="1"/>
      <c r="L30" s="1"/>
      <c r="M30" s="1"/>
      <c r="N30" s="1"/>
      <c r="O30" s="1"/>
      <c r="P30" s="27"/>
    </row>
    <row r="31" spans="1:16" ht="12" customHeight="1">
      <c r="A31" s="6"/>
      <c r="B31" s="4"/>
      <c r="C31" s="10"/>
      <c r="D31" s="17"/>
      <c r="E31" s="1"/>
      <c r="F31" s="7"/>
      <c r="G31" s="8"/>
      <c r="H31" s="5"/>
      <c r="I31" s="2"/>
      <c r="J31" s="1"/>
      <c r="K31" s="1"/>
      <c r="L31" s="1"/>
      <c r="M31" s="1"/>
      <c r="N31" s="1"/>
      <c r="O31" s="1"/>
      <c r="P31" s="27"/>
    </row>
    <row r="32" spans="1:16" ht="18.75">
      <c r="A32" s="6">
        <v>10</v>
      </c>
      <c r="B32" s="124" t="s">
        <v>93</v>
      </c>
      <c r="C32" s="1"/>
      <c r="D32" s="8"/>
      <c r="E32" s="1"/>
      <c r="F32" s="7"/>
      <c r="G32" s="8"/>
      <c r="H32" s="5"/>
      <c r="I32" s="2"/>
      <c r="J32" s="1"/>
      <c r="K32" s="1"/>
      <c r="L32" s="1"/>
      <c r="M32" s="1"/>
      <c r="N32" s="1"/>
      <c r="O32" s="1"/>
      <c r="P32" s="27"/>
    </row>
    <row r="33" spans="1:16" ht="15" customHeight="1">
      <c r="A33" s="6"/>
      <c r="B33" s="1"/>
      <c r="C33" s="1"/>
      <c r="D33" s="8"/>
      <c r="E33" s="2" t="s">
        <v>186</v>
      </c>
      <c r="F33" s="7"/>
      <c r="G33" s="8"/>
      <c r="H33" s="5"/>
      <c r="I33" s="2"/>
      <c r="J33" s="1"/>
      <c r="K33" s="1"/>
      <c r="L33" s="1"/>
      <c r="M33" s="1"/>
      <c r="N33" s="1"/>
      <c r="O33" s="1"/>
      <c r="P33" s="27"/>
    </row>
    <row r="34" spans="1:16" ht="18.75">
      <c r="A34" s="6">
        <v>11</v>
      </c>
      <c r="B34" s="124" t="s">
        <v>91</v>
      </c>
      <c r="C34" s="1"/>
      <c r="D34" s="8"/>
      <c r="E34" s="20"/>
      <c r="F34" s="7"/>
      <c r="G34" s="8"/>
      <c r="H34" s="5"/>
      <c r="I34" s="2"/>
      <c r="J34" s="1"/>
      <c r="K34" s="1"/>
      <c r="L34" s="1"/>
      <c r="M34" s="1"/>
      <c r="N34" s="1"/>
      <c r="O34" s="1"/>
      <c r="P34" s="27"/>
    </row>
    <row r="35" spans="1:16" ht="9" customHeight="1">
      <c r="A35" s="6"/>
      <c r="B35" s="12"/>
      <c r="C35" s="14"/>
      <c r="D35" s="8"/>
      <c r="E35" s="21"/>
      <c r="F35" s="7"/>
      <c r="G35" s="8"/>
      <c r="H35" s="5"/>
      <c r="I35" s="2"/>
      <c r="J35" s="1"/>
      <c r="K35" s="1"/>
      <c r="L35" s="1"/>
      <c r="M35" s="1"/>
      <c r="N35" s="1"/>
      <c r="O35" s="1"/>
      <c r="P35" s="27"/>
    </row>
    <row r="36" spans="1:16">
      <c r="A36" s="6"/>
      <c r="B36" s="7"/>
      <c r="C36" s="8" t="s">
        <v>181</v>
      </c>
      <c r="D36" s="36"/>
      <c r="E36" s="8"/>
      <c r="F36" s="7"/>
      <c r="G36" s="8"/>
      <c r="H36" s="5"/>
      <c r="I36" s="2"/>
      <c r="J36" s="1"/>
      <c r="K36" s="1"/>
      <c r="L36" s="1"/>
      <c r="M36" s="1"/>
      <c r="N36" s="1"/>
      <c r="O36" s="1"/>
      <c r="P36" s="27"/>
    </row>
    <row r="37" spans="1:16" ht="11.25" customHeight="1">
      <c r="A37" s="6"/>
      <c r="B37" s="4"/>
      <c r="C37" s="10"/>
      <c r="D37" s="7"/>
      <c r="E37" s="8"/>
      <c r="F37" s="7"/>
      <c r="G37" s="8"/>
      <c r="H37" s="5"/>
      <c r="I37" s="2"/>
      <c r="J37" s="1"/>
      <c r="K37" s="1"/>
      <c r="L37" s="1"/>
      <c r="M37" s="1"/>
      <c r="N37" s="1"/>
      <c r="O37" s="1"/>
      <c r="P37" s="27"/>
    </row>
    <row r="38" spans="1:16" ht="18.75">
      <c r="A38" s="6">
        <v>12</v>
      </c>
      <c r="B38" s="124" t="s">
        <v>82</v>
      </c>
      <c r="C38" s="1"/>
      <c r="D38" s="1"/>
      <c r="E38" s="8"/>
      <c r="F38" s="7"/>
      <c r="G38" s="8"/>
      <c r="H38" s="5"/>
      <c r="I38" s="2"/>
      <c r="J38" s="1"/>
      <c r="K38" s="1"/>
      <c r="L38" s="1"/>
      <c r="M38" s="1"/>
      <c r="N38" s="1"/>
      <c r="O38" s="1"/>
      <c r="P38" s="27"/>
    </row>
    <row r="39" spans="1:16" ht="6.75" customHeight="1">
      <c r="A39" s="6"/>
      <c r="B39" s="1"/>
      <c r="C39" s="1"/>
      <c r="D39" s="1"/>
      <c r="E39" s="8"/>
      <c r="F39" s="34"/>
      <c r="G39" s="23"/>
      <c r="H39" s="5"/>
      <c r="I39" s="2"/>
      <c r="J39" s="2"/>
      <c r="K39" s="1"/>
      <c r="L39" s="1"/>
      <c r="M39" s="1"/>
      <c r="N39" s="1"/>
      <c r="O39" s="1"/>
      <c r="P39" s="27"/>
    </row>
    <row r="40" spans="1:16" ht="18.75">
      <c r="A40" s="6">
        <v>13</v>
      </c>
      <c r="B40" s="124" t="s">
        <v>86</v>
      </c>
      <c r="C40" s="1"/>
      <c r="D40" s="1"/>
      <c r="E40" s="8"/>
      <c r="F40" s="1" t="s">
        <v>189</v>
      </c>
      <c r="G40" s="1"/>
      <c r="H40" s="5"/>
      <c r="I40" s="2"/>
      <c r="J40" s="2"/>
      <c r="K40" s="2"/>
      <c r="L40" s="2"/>
      <c r="M40" s="2"/>
      <c r="N40" s="2"/>
      <c r="O40" s="2"/>
    </row>
    <row r="41" spans="1:16" ht="9" customHeight="1">
      <c r="A41" s="6"/>
      <c r="B41" s="12"/>
      <c r="C41" s="14"/>
      <c r="D41" s="1"/>
      <c r="E41" s="8"/>
      <c r="F41" s="1"/>
      <c r="G41" s="1"/>
      <c r="H41" s="5"/>
      <c r="I41" s="2"/>
      <c r="J41" s="2"/>
      <c r="K41" s="2"/>
      <c r="L41" s="2"/>
      <c r="M41" s="2"/>
      <c r="N41" s="2"/>
      <c r="O41" s="2"/>
    </row>
    <row r="42" spans="1:16">
      <c r="A42" s="6"/>
      <c r="B42" s="7"/>
      <c r="C42" s="8" t="s">
        <v>182</v>
      </c>
      <c r="D42" s="34"/>
      <c r="E42" s="8"/>
      <c r="F42" s="1"/>
      <c r="G42" s="1"/>
      <c r="H42" s="5"/>
      <c r="I42" s="2"/>
      <c r="J42" s="2"/>
      <c r="K42" s="2"/>
      <c r="L42" s="2"/>
      <c r="M42" s="2"/>
      <c r="N42" s="2"/>
      <c r="O42" s="2"/>
    </row>
    <row r="43" spans="1:16" ht="12" customHeight="1">
      <c r="A43" s="6"/>
      <c r="B43" s="4"/>
      <c r="C43" s="24"/>
      <c r="D43" s="25"/>
      <c r="E43" s="8"/>
      <c r="F43" s="1"/>
      <c r="G43" s="1"/>
      <c r="H43" s="5"/>
      <c r="I43" s="2"/>
      <c r="J43" s="2"/>
      <c r="K43" s="2"/>
      <c r="L43" s="2"/>
      <c r="M43" s="2"/>
      <c r="N43" s="2"/>
      <c r="O43" s="2"/>
    </row>
    <row r="44" spans="1:16" ht="18.75">
      <c r="A44" s="6">
        <v>14</v>
      </c>
      <c r="B44" s="124" t="s">
        <v>88</v>
      </c>
      <c r="C44" s="1"/>
      <c r="D44" s="8"/>
      <c r="E44" s="8"/>
      <c r="F44" s="1"/>
      <c r="G44" s="1"/>
      <c r="H44" s="5"/>
      <c r="I44" s="2"/>
      <c r="J44" s="2"/>
      <c r="K44" s="2"/>
      <c r="L44" s="2"/>
      <c r="M44" s="2"/>
      <c r="N44" s="2"/>
      <c r="O44" s="2"/>
    </row>
    <row r="45" spans="1:16" ht="6" customHeight="1">
      <c r="A45" s="6"/>
      <c r="B45" s="1"/>
      <c r="C45" s="1"/>
      <c r="D45" s="8"/>
      <c r="E45" s="36"/>
      <c r="F45" s="1"/>
      <c r="G45" s="1"/>
      <c r="H45" s="5"/>
      <c r="I45" s="2"/>
      <c r="J45" s="2"/>
      <c r="K45" s="2"/>
      <c r="L45" s="2"/>
      <c r="M45" s="2"/>
      <c r="N45" s="2"/>
      <c r="O45" s="2"/>
    </row>
    <row r="46" spans="1:16" ht="18.75">
      <c r="A46" s="6">
        <v>15</v>
      </c>
      <c r="B46" s="124" t="s">
        <v>87</v>
      </c>
      <c r="C46" s="1"/>
      <c r="D46" s="8"/>
      <c r="E46" s="1" t="s">
        <v>187</v>
      </c>
      <c r="F46" s="1"/>
      <c r="G46" s="1"/>
      <c r="H46" s="5"/>
      <c r="I46" s="2"/>
      <c r="J46" s="2"/>
      <c r="K46" s="2"/>
      <c r="L46" s="2"/>
      <c r="M46" s="2"/>
      <c r="N46" s="2"/>
      <c r="O46" s="2"/>
    </row>
    <row r="47" spans="1:16" ht="9.75" customHeight="1">
      <c r="A47" s="6"/>
      <c r="B47" s="12"/>
      <c r="C47" s="14"/>
      <c r="D47" s="8"/>
      <c r="E47" s="1"/>
      <c r="F47" s="1"/>
      <c r="G47" s="1"/>
      <c r="H47" s="5"/>
      <c r="I47" s="2"/>
      <c r="J47" s="2"/>
      <c r="K47" s="2"/>
      <c r="L47" s="2"/>
      <c r="M47" s="2"/>
      <c r="N47" s="2"/>
      <c r="O47" s="2"/>
    </row>
    <row r="48" spans="1:16">
      <c r="A48" s="6"/>
      <c r="B48" s="7"/>
      <c r="C48" s="8" t="s">
        <v>183</v>
      </c>
      <c r="D48" s="22"/>
      <c r="E48" s="1"/>
      <c r="F48" s="1"/>
      <c r="G48" s="1"/>
      <c r="H48" s="2"/>
      <c r="I48" s="2"/>
      <c r="J48" s="2"/>
      <c r="K48" s="2"/>
      <c r="L48" s="2"/>
      <c r="M48" s="2"/>
      <c r="N48" s="2"/>
      <c r="O48" s="2"/>
    </row>
    <row r="49" spans="1:15" ht="11.25" customHeight="1">
      <c r="A49" s="6"/>
      <c r="B49" s="4"/>
      <c r="C49" s="10"/>
      <c r="D49" s="7"/>
      <c r="E49" s="1"/>
      <c r="F49" s="1"/>
      <c r="G49" s="1"/>
      <c r="H49" s="2"/>
      <c r="I49" s="2"/>
      <c r="J49" s="2"/>
      <c r="K49" s="2"/>
      <c r="L49" s="2"/>
      <c r="M49" s="2"/>
      <c r="N49" s="2"/>
      <c r="O49" s="2"/>
    </row>
    <row r="50" spans="1:15" ht="18.75">
      <c r="A50" s="6">
        <v>16</v>
      </c>
      <c r="B50" s="124" t="s">
        <v>85</v>
      </c>
      <c r="C50" s="1"/>
      <c r="D50" s="1"/>
      <c r="E50" s="2"/>
      <c r="F50" s="2"/>
      <c r="G50" s="1"/>
      <c r="H50" s="2"/>
      <c r="I50" s="2"/>
      <c r="J50" s="2"/>
      <c r="K50" s="2"/>
      <c r="L50" s="2"/>
      <c r="M50" s="2"/>
      <c r="N50" s="2"/>
      <c r="O50" s="2"/>
    </row>
    <row r="51" spans="1:15">
      <c r="A51" s="1"/>
      <c r="B51" s="1"/>
      <c r="C51" s="1"/>
      <c r="D51" s="1"/>
      <c r="E51" s="1"/>
      <c r="F51" s="1"/>
      <c r="G51" s="1"/>
      <c r="H51" s="2"/>
      <c r="I51" s="2"/>
      <c r="J51" s="2"/>
      <c r="K51" s="2"/>
      <c r="L51" s="2"/>
      <c r="M51" s="2"/>
      <c r="N51" s="2"/>
      <c r="O51" s="2"/>
    </row>
    <row r="52" spans="1:15">
      <c r="A52" s="2"/>
      <c r="B52" s="1" t="s">
        <v>191</v>
      </c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2"/>
      <c r="B54" s="2" t="s">
        <v>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>
      <c r="A55" s="2"/>
      <c r="B55" s="2"/>
      <c r="C55" s="2"/>
      <c r="D55" s="2"/>
      <c r="E55" s="2"/>
      <c r="F55" s="2"/>
      <c r="G55" s="2"/>
      <c r="H55" s="2"/>
      <c r="I55" s="2"/>
      <c r="K55" s="2"/>
      <c r="L55" s="2"/>
      <c r="M55" s="2"/>
      <c r="N55" s="2"/>
      <c r="O55" s="2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opLeftCell="A22" zoomScale="60" zoomScaleNormal="60" workbookViewId="0">
      <selection activeCell="A41" sqref="A41:R224"/>
    </sheetView>
  </sheetViews>
  <sheetFormatPr defaultRowHeight="15"/>
  <cols>
    <col min="2" max="2" width="28.7109375" customWidth="1"/>
    <col min="3" max="3" width="4.42578125" customWidth="1"/>
    <col min="4" max="4" width="10.85546875" customWidth="1"/>
  </cols>
  <sheetData>
    <row r="1" spans="1:13" ht="18.75">
      <c r="A1" s="195" t="s">
        <v>95</v>
      </c>
      <c r="B1" s="195"/>
      <c r="C1" s="195"/>
      <c r="D1" s="195"/>
      <c r="E1" s="195"/>
      <c r="F1" s="195"/>
      <c r="G1" s="195"/>
      <c r="H1" s="195"/>
      <c r="I1" s="124"/>
      <c r="J1" s="124"/>
    </row>
    <row r="2" spans="1:13" ht="18.75">
      <c r="A2" s="196"/>
      <c r="B2" s="196"/>
      <c r="C2" s="196"/>
      <c r="D2" s="196"/>
      <c r="E2" s="196"/>
      <c r="F2" s="196"/>
      <c r="G2" s="196"/>
      <c r="H2" s="196"/>
      <c r="I2" s="124"/>
      <c r="J2" s="124"/>
    </row>
    <row r="3" spans="1:13" ht="18.75">
      <c r="A3" s="195" t="s">
        <v>19</v>
      </c>
      <c r="B3" s="195"/>
      <c r="C3" s="195"/>
      <c r="D3" s="195"/>
      <c r="E3" s="196"/>
      <c r="F3" s="196"/>
      <c r="G3" s="196"/>
      <c r="H3" s="196"/>
      <c r="I3" s="124"/>
      <c r="J3" s="124"/>
    </row>
    <row r="4" spans="1:13" ht="18.75">
      <c r="A4" s="124"/>
      <c r="B4" s="124" t="s">
        <v>23</v>
      </c>
      <c r="C4" s="124"/>
      <c r="D4" s="124"/>
      <c r="E4" s="124"/>
      <c r="F4" s="124"/>
      <c r="G4" s="124"/>
      <c r="H4" s="124"/>
      <c r="I4" s="124"/>
      <c r="J4" s="124"/>
    </row>
    <row r="5" spans="1:13" ht="18.75">
      <c r="A5" s="124"/>
      <c r="B5" s="124"/>
      <c r="C5" s="124"/>
      <c r="D5" s="124"/>
      <c r="E5" s="124"/>
      <c r="F5" s="124"/>
      <c r="G5" s="124"/>
      <c r="H5" s="124"/>
      <c r="I5" s="124"/>
      <c r="J5" s="124"/>
    </row>
    <row r="6" spans="1:13" ht="18.75">
      <c r="A6" s="175">
        <v>1</v>
      </c>
      <c r="B6" s="124" t="s">
        <v>102</v>
      </c>
      <c r="C6" s="125"/>
      <c r="D6" s="125"/>
      <c r="E6" s="125"/>
      <c r="F6" s="125"/>
      <c r="G6" s="124"/>
      <c r="H6" s="124"/>
      <c r="I6" s="124"/>
      <c r="J6" s="124"/>
      <c r="K6" s="124"/>
      <c r="L6" s="124"/>
      <c r="M6" s="124"/>
    </row>
    <row r="7" spans="1:13" ht="18.75">
      <c r="A7" s="175"/>
      <c r="B7" s="176"/>
      <c r="C7" s="177"/>
      <c r="D7" s="125"/>
      <c r="E7" s="125"/>
      <c r="F7" s="125"/>
      <c r="G7" s="124"/>
      <c r="H7" s="124"/>
      <c r="I7" s="124"/>
      <c r="J7" s="124"/>
      <c r="K7" s="124"/>
      <c r="L7" s="124"/>
      <c r="M7" s="124"/>
    </row>
    <row r="8" spans="1:13" ht="18.75">
      <c r="A8" s="175"/>
      <c r="B8" s="178"/>
      <c r="C8" s="179" t="s">
        <v>192</v>
      </c>
      <c r="D8" s="180"/>
      <c r="E8" s="125"/>
      <c r="F8" s="125"/>
      <c r="G8" s="124"/>
      <c r="H8" s="124"/>
      <c r="I8" s="124"/>
      <c r="J8" s="124"/>
      <c r="K8" s="124"/>
      <c r="L8" s="124"/>
      <c r="M8" s="124"/>
    </row>
    <row r="9" spans="1:13" ht="18.75">
      <c r="A9" s="175"/>
      <c r="B9" s="178"/>
      <c r="C9" s="179"/>
      <c r="D9" s="177"/>
      <c r="E9" s="125"/>
      <c r="F9" s="125"/>
      <c r="G9" s="124"/>
      <c r="H9" s="124"/>
      <c r="I9" s="124"/>
      <c r="J9" s="124"/>
      <c r="K9" s="124"/>
      <c r="L9" s="124"/>
      <c r="M9" s="124"/>
    </row>
    <row r="10" spans="1:13" ht="18.75">
      <c r="A10" s="175">
        <v>2</v>
      </c>
      <c r="B10" s="181"/>
      <c r="C10" s="182"/>
      <c r="D10" s="183"/>
      <c r="E10" s="125"/>
      <c r="F10" s="178"/>
      <c r="G10" s="124"/>
      <c r="H10" s="124"/>
      <c r="I10" s="124"/>
      <c r="J10" s="124"/>
      <c r="K10" s="124"/>
      <c r="L10" s="124"/>
      <c r="M10" s="124"/>
    </row>
    <row r="11" spans="1:13" ht="18.75">
      <c r="A11" s="175"/>
      <c r="B11" s="124" t="s">
        <v>106</v>
      </c>
      <c r="C11" s="125"/>
      <c r="D11" s="179"/>
      <c r="E11" s="125"/>
      <c r="F11" s="125"/>
      <c r="G11" s="124"/>
      <c r="H11" s="124"/>
      <c r="I11" s="124"/>
      <c r="J11" s="124"/>
      <c r="K11" s="124"/>
      <c r="L11" s="124"/>
      <c r="M11" s="124"/>
    </row>
    <row r="12" spans="1:13" ht="18.75">
      <c r="A12" s="175"/>
      <c r="B12" s="125"/>
      <c r="C12" s="125"/>
      <c r="D12" s="179"/>
      <c r="E12" s="124" t="s">
        <v>196</v>
      </c>
      <c r="F12" s="125"/>
      <c r="G12" s="124"/>
      <c r="H12" s="124"/>
      <c r="I12" s="124"/>
      <c r="J12" s="124"/>
      <c r="K12" s="124"/>
      <c r="L12" s="124"/>
      <c r="M12" s="124"/>
    </row>
    <row r="13" spans="1:13" ht="18.75">
      <c r="A13" s="175"/>
      <c r="B13" s="125"/>
      <c r="C13" s="125"/>
      <c r="D13" s="179"/>
      <c r="E13" s="185"/>
      <c r="F13" s="125"/>
      <c r="G13" s="124"/>
      <c r="H13" s="124"/>
      <c r="I13" s="125"/>
      <c r="J13" s="124"/>
      <c r="K13" s="124"/>
      <c r="L13" s="124"/>
      <c r="M13" s="124"/>
    </row>
    <row r="14" spans="1:13" ht="18.75">
      <c r="A14" s="175">
        <v>3</v>
      </c>
      <c r="B14" s="124" t="s">
        <v>98</v>
      </c>
      <c r="C14" s="125"/>
      <c r="D14" s="179"/>
      <c r="E14" s="186"/>
      <c r="F14" s="125"/>
      <c r="G14" s="124"/>
      <c r="H14" s="124"/>
      <c r="I14" s="125"/>
      <c r="J14" s="124"/>
      <c r="K14" s="124"/>
      <c r="L14" s="124"/>
      <c r="M14" s="124"/>
    </row>
    <row r="15" spans="1:13" ht="18.75">
      <c r="A15" s="175"/>
      <c r="B15" s="176"/>
      <c r="C15" s="177"/>
      <c r="D15" s="178"/>
      <c r="E15" s="186"/>
      <c r="F15" s="125"/>
      <c r="G15" s="124"/>
      <c r="H15" s="124"/>
      <c r="I15" s="125"/>
      <c r="J15" s="125"/>
      <c r="K15" s="1"/>
      <c r="L15" s="1"/>
      <c r="M15" s="1"/>
    </row>
    <row r="16" spans="1:13" ht="18.75" customHeight="1">
      <c r="A16" s="175"/>
      <c r="B16" s="178"/>
      <c r="C16" s="179" t="s">
        <v>193</v>
      </c>
      <c r="D16" s="180"/>
      <c r="E16" s="186"/>
      <c r="F16" s="125"/>
      <c r="G16" s="124"/>
      <c r="H16" s="124"/>
      <c r="I16" s="125"/>
      <c r="J16" s="125"/>
      <c r="K16" s="1"/>
      <c r="L16" s="1"/>
      <c r="M16" s="1"/>
    </row>
    <row r="17" spans="1:13" ht="18.75">
      <c r="A17" s="175"/>
      <c r="B17" s="178"/>
      <c r="C17" s="179"/>
      <c r="D17" s="176"/>
      <c r="E17" s="179"/>
      <c r="F17" s="125"/>
      <c r="G17" s="124"/>
      <c r="H17" s="124"/>
      <c r="I17" s="125"/>
      <c r="J17" s="125"/>
      <c r="K17" s="1"/>
      <c r="L17" s="1"/>
      <c r="M17" s="1"/>
    </row>
    <row r="18" spans="1:13" ht="18.75">
      <c r="A18" s="175">
        <v>4</v>
      </c>
      <c r="B18" s="181"/>
      <c r="C18" s="179"/>
      <c r="D18" s="178"/>
      <c r="E18" s="179"/>
      <c r="F18" s="125"/>
      <c r="G18" s="124"/>
      <c r="H18" s="124"/>
      <c r="I18" s="125"/>
      <c r="J18" s="125"/>
      <c r="K18" s="1"/>
      <c r="L18" s="1"/>
      <c r="M18" s="1"/>
    </row>
    <row r="19" spans="1:13" ht="18.75">
      <c r="A19" s="187"/>
      <c r="B19" s="124" t="s">
        <v>97</v>
      </c>
      <c r="C19" s="176"/>
      <c r="D19" s="178"/>
      <c r="E19" s="179"/>
      <c r="F19" s="125"/>
      <c r="G19" s="124"/>
      <c r="H19" s="124"/>
      <c r="I19" s="125"/>
      <c r="J19" s="125"/>
      <c r="K19" s="1"/>
      <c r="L19" s="1"/>
      <c r="M19" s="1"/>
    </row>
    <row r="20" spans="1:13" ht="18.75">
      <c r="A20" s="175"/>
      <c r="B20" s="125"/>
      <c r="C20" s="125"/>
      <c r="D20" s="178"/>
      <c r="E20" s="179"/>
      <c r="F20" s="188"/>
      <c r="G20" s="124"/>
      <c r="H20" s="124"/>
      <c r="I20" s="125"/>
      <c r="J20" s="125"/>
      <c r="K20" s="1"/>
      <c r="L20" s="1"/>
      <c r="M20" s="1"/>
    </row>
    <row r="21" spans="1:13" ht="18.75">
      <c r="A21" s="175"/>
      <c r="B21" s="125"/>
      <c r="C21" s="125"/>
      <c r="D21" s="178"/>
      <c r="E21" s="179"/>
      <c r="F21" s="178" t="s">
        <v>198</v>
      </c>
      <c r="G21" s="124"/>
      <c r="H21" s="124"/>
      <c r="I21" s="125"/>
      <c r="J21" s="125"/>
      <c r="K21" s="1"/>
      <c r="L21" s="1"/>
      <c r="M21" s="1"/>
    </row>
    <row r="22" spans="1:13" ht="18.75">
      <c r="A22" s="175">
        <v>5</v>
      </c>
      <c r="B22" s="124" t="s">
        <v>99</v>
      </c>
      <c r="C22" s="125"/>
      <c r="D22" s="178"/>
      <c r="E22" s="179"/>
      <c r="F22" s="189"/>
      <c r="G22" s="124"/>
      <c r="H22" s="124"/>
      <c r="I22" s="125"/>
      <c r="J22" s="125"/>
      <c r="K22" s="1"/>
      <c r="L22" s="1"/>
      <c r="M22" s="1"/>
    </row>
    <row r="23" spans="1:13" ht="18.75">
      <c r="A23" s="175"/>
      <c r="B23" s="176"/>
      <c r="C23" s="177"/>
      <c r="D23" s="178"/>
      <c r="E23" s="179"/>
      <c r="F23" s="178"/>
      <c r="G23" s="124"/>
      <c r="H23" s="124"/>
      <c r="I23" s="125"/>
      <c r="J23" s="125"/>
      <c r="K23" s="1"/>
      <c r="L23" s="1"/>
      <c r="M23" s="1"/>
    </row>
    <row r="24" spans="1:13" ht="18.75">
      <c r="A24" s="175"/>
      <c r="B24" s="178"/>
      <c r="C24" s="179" t="s">
        <v>194</v>
      </c>
      <c r="D24" s="188"/>
      <c r="E24" s="179"/>
      <c r="F24" s="189"/>
      <c r="G24" s="124"/>
      <c r="H24" s="124"/>
      <c r="I24" s="125"/>
      <c r="J24" s="125"/>
      <c r="K24" s="1"/>
      <c r="L24" s="1"/>
      <c r="M24" s="1"/>
    </row>
    <row r="25" spans="1:13" ht="18.75">
      <c r="A25" s="175"/>
      <c r="B25" s="178"/>
      <c r="C25" s="179"/>
      <c r="D25" s="178"/>
      <c r="E25" s="186"/>
      <c r="F25" s="125"/>
      <c r="G25" s="124"/>
      <c r="H25" s="124"/>
      <c r="I25" s="125"/>
      <c r="J25" s="125"/>
      <c r="K25" s="1"/>
      <c r="L25" s="1"/>
      <c r="M25" s="1"/>
    </row>
    <row r="26" spans="1:13" ht="18.75">
      <c r="A26" s="175">
        <v>6</v>
      </c>
      <c r="B26" s="181"/>
      <c r="C26" s="190"/>
      <c r="D26" s="191"/>
      <c r="E26" s="179"/>
      <c r="F26" s="125"/>
      <c r="G26" s="124"/>
      <c r="H26" s="124"/>
      <c r="I26" s="125"/>
      <c r="J26" s="125"/>
      <c r="K26" s="1"/>
      <c r="L26" s="1"/>
      <c r="M26" s="1"/>
    </row>
    <row r="27" spans="1:13" ht="18.75">
      <c r="A27" s="175"/>
      <c r="B27" s="124" t="s">
        <v>101</v>
      </c>
      <c r="C27" s="125"/>
      <c r="D27" s="178"/>
      <c r="E27" s="186"/>
      <c r="F27" s="125"/>
      <c r="G27" s="124"/>
      <c r="H27" s="124"/>
      <c r="I27" s="125"/>
      <c r="J27" s="125"/>
      <c r="K27" s="1"/>
      <c r="L27" s="1"/>
      <c r="M27" s="1"/>
    </row>
    <row r="28" spans="1:13" ht="18.75">
      <c r="A28" s="175"/>
      <c r="B28" s="125"/>
      <c r="C28" s="125"/>
      <c r="D28" s="179"/>
      <c r="E28" s="192"/>
      <c r="F28" s="125"/>
      <c r="G28" s="124"/>
      <c r="H28" s="124"/>
      <c r="I28" s="125"/>
      <c r="J28" s="125"/>
      <c r="K28" s="1"/>
      <c r="L28" s="1"/>
      <c r="M28" s="1"/>
    </row>
    <row r="29" spans="1:13" ht="18.75">
      <c r="A29" s="175"/>
      <c r="B29" s="125"/>
      <c r="C29" s="178"/>
      <c r="D29" s="179"/>
      <c r="E29" s="193" t="s">
        <v>197</v>
      </c>
      <c r="F29" s="125"/>
      <c r="G29" s="124"/>
      <c r="H29" s="124"/>
      <c r="I29" s="125"/>
      <c r="J29" s="125"/>
      <c r="K29" s="1"/>
      <c r="L29" s="1"/>
      <c r="M29" s="1"/>
    </row>
    <row r="30" spans="1:13" ht="18.75">
      <c r="A30" s="175">
        <v>7</v>
      </c>
      <c r="B30" s="124" t="s">
        <v>96</v>
      </c>
      <c r="C30" s="125"/>
      <c r="D30" s="179"/>
      <c r="E30" s="178"/>
      <c r="F30" s="125"/>
      <c r="G30" s="124"/>
      <c r="H30" s="124"/>
      <c r="I30" s="125"/>
      <c r="J30" s="125"/>
      <c r="K30" s="1"/>
      <c r="L30" s="1"/>
      <c r="M30" s="1"/>
    </row>
    <row r="31" spans="1:13" ht="18.75">
      <c r="A31" s="175"/>
      <c r="B31" s="176"/>
      <c r="C31" s="177"/>
      <c r="D31" s="179"/>
      <c r="E31" s="189"/>
      <c r="F31" s="125"/>
      <c r="G31" s="124"/>
      <c r="H31" s="124"/>
      <c r="I31" s="125"/>
      <c r="J31" s="125"/>
      <c r="K31" s="1"/>
      <c r="L31" s="1"/>
      <c r="M31" s="1"/>
    </row>
    <row r="32" spans="1:13" ht="18.75">
      <c r="A32" s="175"/>
      <c r="B32" s="178"/>
      <c r="C32" s="179" t="s">
        <v>195</v>
      </c>
      <c r="D32" s="194"/>
      <c r="E32" s="189"/>
      <c r="F32" s="125"/>
      <c r="G32" s="124"/>
      <c r="H32" s="124"/>
      <c r="I32" s="125"/>
      <c r="J32" s="125"/>
      <c r="K32" s="1"/>
      <c r="L32" s="1"/>
      <c r="M32" s="1"/>
    </row>
    <row r="33" spans="1:13" ht="18.75">
      <c r="A33" s="175"/>
      <c r="B33" s="178"/>
      <c r="C33" s="179"/>
      <c r="D33" s="178"/>
      <c r="E33" s="125"/>
      <c r="F33" s="125"/>
      <c r="G33" s="124"/>
      <c r="H33" s="124"/>
      <c r="I33" s="125"/>
      <c r="J33" s="125"/>
      <c r="K33" s="1"/>
      <c r="L33" s="1"/>
      <c r="M33" s="1"/>
    </row>
    <row r="34" spans="1:13" ht="18.75">
      <c r="A34" s="175">
        <v>8</v>
      </c>
      <c r="B34" s="181"/>
      <c r="C34" s="182"/>
      <c r="D34" s="125"/>
      <c r="E34" s="125"/>
      <c r="F34" s="125"/>
      <c r="G34" s="124"/>
      <c r="H34" s="124"/>
      <c r="I34" s="125"/>
      <c r="J34" s="125"/>
      <c r="K34" s="1"/>
      <c r="L34" s="1"/>
      <c r="M34" s="1"/>
    </row>
    <row r="35" spans="1:13" ht="18.75">
      <c r="A35" s="175"/>
      <c r="B35" s="124" t="s">
        <v>100</v>
      </c>
      <c r="C35" s="125"/>
      <c r="D35" s="125"/>
      <c r="E35" s="125"/>
      <c r="F35" s="125"/>
      <c r="G35" s="124"/>
      <c r="H35" s="124"/>
      <c r="I35" s="124"/>
      <c r="J35" s="125"/>
      <c r="K35" s="1"/>
      <c r="L35" s="1"/>
      <c r="M35" s="1"/>
    </row>
    <row r="36" spans="1:13" ht="18.75">
      <c r="A36" s="125"/>
      <c r="B36" s="125"/>
      <c r="C36" s="125"/>
      <c r="D36" s="125"/>
      <c r="E36" s="125"/>
      <c r="F36" s="125"/>
      <c r="G36" s="124"/>
      <c r="H36" s="124"/>
      <c r="I36" s="124"/>
      <c r="J36" s="124"/>
    </row>
    <row r="37" spans="1:13" ht="18.75">
      <c r="A37" s="125"/>
      <c r="B37" s="125"/>
      <c r="C37" s="125"/>
      <c r="D37" s="125"/>
      <c r="E37" s="125"/>
      <c r="F37" s="125"/>
      <c r="G37" s="124"/>
      <c r="H37" s="124"/>
      <c r="I37" s="124"/>
      <c r="J37" s="124"/>
    </row>
    <row r="38" spans="1:13" ht="18.75">
      <c r="A38" s="125"/>
      <c r="B38" s="125" t="s">
        <v>199</v>
      </c>
      <c r="C38" s="125"/>
      <c r="D38" s="125"/>
      <c r="E38" s="125"/>
      <c r="F38" s="125"/>
      <c r="G38" s="124"/>
      <c r="H38" s="124"/>
      <c r="I38" s="124"/>
      <c r="J38" s="124"/>
    </row>
    <row r="39" spans="1:13" ht="18.75">
      <c r="A39" s="124"/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3" ht="18.75">
      <c r="A40" s="124"/>
      <c r="B40" s="124" t="s">
        <v>1</v>
      </c>
      <c r="C40" s="124"/>
      <c r="D40" s="124"/>
      <c r="E40" s="124"/>
      <c r="F40" s="124"/>
      <c r="G40" s="124"/>
      <c r="H40" s="124"/>
      <c r="I40" s="124"/>
      <c r="J40" s="124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abSelected="1" zoomScale="60" zoomScaleNormal="60" workbookViewId="0">
      <selection sqref="A1:Q40"/>
    </sheetView>
  </sheetViews>
  <sheetFormatPr defaultRowHeight="15"/>
  <cols>
    <col min="2" max="2" width="23.140625" customWidth="1"/>
    <col min="3" max="3" width="6.42578125" customWidth="1"/>
    <col min="4" max="4" width="8.28515625" customWidth="1"/>
    <col min="7" max="7" width="5.140625" customWidth="1"/>
  </cols>
  <sheetData>
    <row r="1" spans="1:17" ht="18.75">
      <c r="A1" s="174" t="s">
        <v>105</v>
      </c>
      <c r="B1" s="174"/>
      <c r="C1" s="174"/>
      <c r="D1" s="174"/>
      <c r="E1" s="174"/>
      <c r="F1" s="174"/>
      <c r="G1" s="174"/>
      <c r="H1" s="174"/>
      <c r="I1" s="174"/>
      <c r="J1" s="124"/>
      <c r="K1" s="124"/>
      <c r="L1" s="124"/>
      <c r="M1" s="124"/>
      <c r="N1" s="124"/>
      <c r="O1" s="124"/>
      <c r="P1" s="124"/>
      <c r="Q1" s="124"/>
    </row>
    <row r="2" spans="1:17" ht="18.75">
      <c r="A2" s="125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ht="18.75">
      <c r="A3" s="125"/>
      <c r="B3" s="124" t="s">
        <v>23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17" ht="18.7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7" ht="15.75" customHeight="1">
      <c r="A5" s="175">
        <v>1</v>
      </c>
      <c r="B5" s="124" t="s">
        <v>109</v>
      </c>
      <c r="C5" s="125"/>
      <c r="D5" s="125"/>
      <c r="E5" s="125"/>
      <c r="F5" s="125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:17" ht="18.75">
      <c r="A6" s="175"/>
      <c r="B6" s="176"/>
      <c r="C6" s="177"/>
      <c r="D6" s="125"/>
      <c r="E6" s="125"/>
      <c r="F6" s="125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1:17" ht="18.75">
      <c r="A7" s="175"/>
      <c r="B7" s="178"/>
      <c r="C7" s="179"/>
      <c r="D7" s="180"/>
      <c r="E7" s="125"/>
      <c r="F7" s="125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</row>
    <row r="8" spans="1:17" ht="18" customHeight="1">
      <c r="A8" s="175"/>
      <c r="B8" s="178"/>
      <c r="C8" s="179"/>
      <c r="D8" s="177"/>
      <c r="E8" s="125"/>
      <c r="F8" s="125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</row>
    <row r="9" spans="1:17" ht="18.75">
      <c r="A9" s="175">
        <v>2</v>
      </c>
      <c r="B9" s="181"/>
      <c r="C9" s="182"/>
      <c r="D9" s="183"/>
      <c r="E9" s="125"/>
      <c r="F9" s="178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</row>
    <row r="10" spans="1:17" ht="18.75">
      <c r="A10" s="175"/>
      <c r="B10" s="184" t="s">
        <v>116</v>
      </c>
      <c r="C10" s="125"/>
      <c r="D10" s="179"/>
      <c r="E10" s="125"/>
      <c r="F10" s="125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</row>
    <row r="11" spans="1:17" ht="18" customHeight="1">
      <c r="A11" s="175"/>
      <c r="B11" s="125"/>
      <c r="C11" s="125"/>
      <c r="D11" s="179"/>
      <c r="E11" s="124" t="s">
        <v>203</v>
      </c>
      <c r="F11" s="125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</row>
    <row r="12" spans="1:17" ht="18.75">
      <c r="A12" s="175"/>
      <c r="B12" s="125"/>
      <c r="C12" s="125"/>
      <c r="D12" s="179"/>
      <c r="E12" s="185"/>
      <c r="F12" s="125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</row>
    <row r="13" spans="1:17" ht="18.75">
      <c r="A13" s="175">
        <v>3</v>
      </c>
      <c r="B13" s="124" t="s">
        <v>108</v>
      </c>
      <c r="C13" s="125"/>
      <c r="D13" s="179"/>
      <c r="E13" s="186"/>
      <c r="F13" s="125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</row>
    <row r="14" spans="1:17" ht="18.75">
      <c r="A14" s="175"/>
      <c r="B14" s="176"/>
      <c r="C14" s="177"/>
      <c r="D14" s="178"/>
      <c r="E14" s="186"/>
      <c r="F14" s="125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</row>
    <row r="15" spans="1:17" ht="18.75">
      <c r="A15" s="175"/>
      <c r="B15" s="178"/>
      <c r="C15" s="179" t="s">
        <v>200</v>
      </c>
      <c r="D15" s="180"/>
      <c r="E15" s="186"/>
      <c r="F15" s="125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</row>
    <row r="16" spans="1:17" ht="18.75">
      <c r="A16" s="175"/>
      <c r="B16" s="178"/>
      <c r="C16" s="179"/>
      <c r="D16" s="176"/>
      <c r="E16" s="179"/>
      <c r="F16" s="125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</row>
    <row r="17" spans="1:17" ht="9" customHeight="1">
      <c r="A17" s="175">
        <v>4</v>
      </c>
      <c r="B17" s="181"/>
      <c r="C17" s="179"/>
      <c r="D17" s="178"/>
      <c r="E17" s="179"/>
      <c r="F17" s="125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18.75">
      <c r="A18" s="187"/>
      <c r="B18" s="124" t="s">
        <v>107</v>
      </c>
      <c r="C18" s="176"/>
      <c r="D18" s="178"/>
      <c r="E18" s="179"/>
      <c r="F18" s="125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7" ht="18.75">
      <c r="A19" s="175"/>
      <c r="B19" s="125"/>
      <c r="C19" s="125"/>
      <c r="D19" s="178"/>
      <c r="E19" s="179"/>
      <c r="F19" s="188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</row>
    <row r="20" spans="1:17" ht="18.75">
      <c r="A20" s="175"/>
      <c r="B20" s="125"/>
      <c r="C20" s="125"/>
      <c r="D20" s="178"/>
      <c r="E20" s="179"/>
      <c r="F20" s="178" t="s">
        <v>205</v>
      </c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</row>
    <row r="21" spans="1:17" ht="18.75">
      <c r="A21" s="175">
        <v>5</v>
      </c>
      <c r="B21" s="124" t="s">
        <v>113</v>
      </c>
      <c r="C21" s="125"/>
      <c r="D21" s="178"/>
      <c r="E21" s="179"/>
      <c r="F21" s="189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</row>
    <row r="22" spans="1:17" ht="18.75">
      <c r="A22" s="175"/>
      <c r="B22" s="176"/>
      <c r="C22" s="177"/>
      <c r="D22" s="178"/>
      <c r="E22" s="179"/>
      <c r="F22" s="178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</row>
    <row r="23" spans="1:17" ht="15.75" customHeight="1">
      <c r="A23" s="175"/>
      <c r="B23" s="178"/>
      <c r="C23" s="179" t="s">
        <v>201</v>
      </c>
      <c r="D23" s="188"/>
      <c r="E23" s="179"/>
      <c r="F23" s="189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</row>
    <row r="24" spans="1:17" ht="15" customHeight="1">
      <c r="A24" s="175"/>
      <c r="B24" s="178"/>
      <c r="C24" s="179"/>
      <c r="D24" s="178"/>
      <c r="E24" s="186"/>
      <c r="F24" s="125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</row>
    <row r="25" spans="1:17" ht="18.75">
      <c r="A25" s="175">
        <v>6</v>
      </c>
      <c r="B25" s="181"/>
      <c r="C25" s="190"/>
      <c r="D25" s="191"/>
      <c r="E25" s="179"/>
      <c r="F25" s="125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</row>
    <row r="26" spans="1:17" ht="18.75">
      <c r="A26" s="175"/>
      <c r="B26" s="124" t="s">
        <v>110</v>
      </c>
      <c r="C26" s="125"/>
      <c r="D26" s="178"/>
      <c r="E26" s="186"/>
      <c r="F26" s="125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</row>
    <row r="27" spans="1:17" ht="18.75">
      <c r="A27" s="175"/>
      <c r="B27" s="125"/>
      <c r="C27" s="125"/>
      <c r="D27" s="179"/>
      <c r="E27" s="192"/>
      <c r="F27" s="125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</row>
    <row r="28" spans="1:17" ht="18.75" customHeight="1">
      <c r="A28" s="175"/>
      <c r="B28" s="125"/>
      <c r="C28" s="178"/>
      <c r="D28" s="179"/>
      <c r="E28" s="193" t="s">
        <v>204</v>
      </c>
      <c r="F28" s="125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</row>
    <row r="29" spans="1:17" ht="16.5" customHeight="1">
      <c r="A29" s="175">
        <v>7</v>
      </c>
      <c r="B29" s="124" t="s">
        <v>112</v>
      </c>
      <c r="C29" s="125"/>
      <c r="D29" s="179"/>
      <c r="E29" s="178"/>
      <c r="F29" s="125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</row>
    <row r="30" spans="1:17" ht="18.75">
      <c r="A30" s="175"/>
      <c r="B30" s="176"/>
      <c r="C30" s="177"/>
      <c r="D30" s="179"/>
      <c r="E30" s="189"/>
      <c r="F30" s="125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</row>
    <row r="31" spans="1:17" ht="18.75">
      <c r="A31" s="175"/>
      <c r="B31" s="178"/>
      <c r="C31" s="179" t="s">
        <v>202</v>
      </c>
      <c r="D31" s="194"/>
      <c r="E31" s="189"/>
      <c r="F31" s="125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</row>
    <row r="32" spans="1:17" ht="18.75">
      <c r="A32" s="175"/>
      <c r="B32" s="178"/>
      <c r="C32" s="179"/>
      <c r="D32" s="178"/>
      <c r="E32" s="125"/>
      <c r="F32" s="125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</row>
    <row r="33" spans="1:17" ht="18.75">
      <c r="A33" s="175">
        <v>8</v>
      </c>
      <c r="B33" s="181"/>
      <c r="C33" s="182"/>
      <c r="D33" s="125"/>
      <c r="E33" s="125"/>
      <c r="F33" s="125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</row>
    <row r="34" spans="1:17" ht="18.75">
      <c r="A34" s="175"/>
      <c r="B34" s="124" t="s">
        <v>111</v>
      </c>
      <c r="C34" s="125"/>
      <c r="D34" s="125"/>
      <c r="E34" s="125"/>
      <c r="F34" s="125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</row>
    <row r="35" spans="1:17" ht="9" customHeight="1">
      <c r="A35" s="125"/>
      <c r="B35" s="125"/>
      <c r="C35" s="125"/>
      <c r="D35" s="125"/>
      <c r="E35" s="125"/>
      <c r="F35" s="125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</row>
    <row r="36" spans="1:17" ht="18.75">
      <c r="A36" s="125"/>
      <c r="B36" s="125"/>
      <c r="C36" s="125"/>
      <c r="D36" s="125"/>
      <c r="E36" s="125"/>
      <c r="F36" s="125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</row>
    <row r="37" spans="1:17" ht="18.75">
      <c r="A37" s="125"/>
      <c r="B37" s="125" t="s">
        <v>206</v>
      </c>
      <c r="C37" s="125"/>
      <c r="D37" s="125"/>
      <c r="E37" s="125"/>
      <c r="F37" s="125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</row>
    <row r="38" spans="1:17" ht="18.75">
      <c r="A38" s="124"/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</row>
    <row r="39" spans="1:17" ht="18.75">
      <c r="A39" s="124"/>
      <c r="B39" s="124" t="s">
        <v>1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</row>
    <row r="40" spans="1:17" ht="18.75">
      <c r="A40" s="124"/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</row>
    <row r="41" spans="1:17" ht="9" customHeight="1">
      <c r="A41" s="2"/>
      <c r="B41" s="1"/>
      <c r="C41" s="1"/>
      <c r="D41" s="1"/>
      <c r="E41" s="1"/>
      <c r="F41" s="1"/>
      <c r="G41" s="1"/>
    </row>
    <row r="42" spans="1:17">
      <c r="A42" s="2"/>
      <c r="B42" s="1"/>
      <c r="C42" s="1"/>
      <c r="D42" s="1"/>
      <c r="E42" s="1"/>
      <c r="F42" s="1"/>
      <c r="G42" s="1"/>
    </row>
    <row r="45" spans="1:17" ht="15" customHeight="1"/>
    <row r="47" spans="1:17" ht="8.25" customHeight="1"/>
    <row r="55" spans="1:4">
      <c r="A55" s="2"/>
      <c r="B55" s="2"/>
      <c r="C55" s="2"/>
      <c r="D55" s="2"/>
    </row>
    <row r="56" spans="1:4">
      <c r="A56" s="2"/>
      <c r="B56" s="2"/>
      <c r="C56" s="2"/>
      <c r="D56" s="2"/>
    </row>
    <row r="57" spans="1:4">
      <c r="A57" s="2"/>
      <c r="B57" s="2"/>
      <c r="C57" s="2"/>
      <c r="D57" s="2"/>
    </row>
    <row r="58" spans="1:4">
      <c r="A58" s="2"/>
      <c r="B58" s="2"/>
      <c r="C58" s="2"/>
      <c r="D58" s="2"/>
    </row>
    <row r="59" spans="1:4">
      <c r="A59" s="2"/>
      <c r="B59" s="2"/>
      <c r="C59" s="2"/>
      <c r="D59" s="2"/>
    </row>
    <row r="60" spans="1:4">
      <c r="A60" s="2"/>
      <c r="B60" s="2"/>
      <c r="C60" s="2"/>
      <c r="D60" s="2"/>
    </row>
    <row r="61" spans="1:4">
      <c r="A61" s="2"/>
      <c r="B61" s="2"/>
      <c r="C61" s="2"/>
      <c r="D61" s="2"/>
    </row>
    <row r="62" spans="1:4">
      <c r="A62" s="2"/>
      <c r="B62" s="2"/>
      <c r="C62" s="2"/>
      <c r="D62" s="2"/>
    </row>
    <row r="63" spans="1:4">
      <c r="A63" s="2"/>
      <c r="B63" s="2"/>
      <c r="C63" s="2"/>
      <c r="D63" s="2"/>
    </row>
    <row r="64" spans="1:4">
      <c r="A64" s="2"/>
      <c r="B64" s="2"/>
      <c r="C64" s="2"/>
      <c r="D64" s="2"/>
    </row>
    <row r="65" spans="1:4">
      <c r="A65" s="2"/>
      <c r="B65" s="2"/>
      <c r="C65" s="2"/>
      <c r="D65" s="2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6"/>
  <sheetViews>
    <sheetView workbookViewId="0">
      <selection activeCell="AF13" sqref="AF13"/>
    </sheetView>
  </sheetViews>
  <sheetFormatPr defaultRowHeight="15"/>
  <cols>
    <col min="1" max="1" width="2.42578125" customWidth="1"/>
    <col min="2" max="2" width="2.28515625" customWidth="1"/>
    <col min="3" max="3" width="2.42578125" customWidth="1"/>
    <col min="4" max="4" width="19.7109375" customWidth="1"/>
    <col min="5" max="5" width="1.85546875" customWidth="1"/>
    <col min="6" max="6" width="20.5703125" customWidth="1"/>
    <col min="7" max="7" width="1.85546875" customWidth="1"/>
    <col min="8" max="8" width="2.7109375" customWidth="1"/>
    <col min="9" max="9" width="4.140625" customWidth="1"/>
    <col min="10" max="10" width="2.140625" customWidth="1"/>
    <col min="11" max="11" width="3.42578125" customWidth="1"/>
    <col min="12" max="12" width="3.85546875" customWidth="1"/>
    <col min="13" max="13" width="2.140625" customWidth="1"/>
    <col min="14" max="14" width="2.5703125" customWidth="1"/>
    <col min="15" max="15" width="3.42578125" customWidth="1"/>
    <col min="16" max="16" width="2.140625" customWidth="1"/>
    <col min="17" max="17" width="2.7109375" customWidth="1"/>
    <col min="18" max="18" width="3.42578125" customWidth="1"/>
    <col min="19" max="19" width="2.140625" customWidth="1"/>
    <col min="20" max="20" width="2.5703125" customWidth="1"/>
    <col min="21" max="21" width="3.140625" customWidth="1"/>
    <col min="22" max="22" width="0.140625" hidden="1" customWidth="1"/>
    <col min="23" max="23" width="9" hidden="1" customWidth="1"/>
    <col min="24" max="24" width="0.140625" hidden="1" customWidth="1"/>
    <col min="25" max="25" width="5.42578125" customWidth="1"/>
    <col min="26" max="26" width="5.5703125" customWidth="1"/>
    <col min="27" max="27" width="3.28515625" customWidth="1"/>
    <col min="28" max="28" width="2.85546875" customWidth="1"/>
  </cols>
  <sheetData>
    <row r="1" spans="1:59" ht="15.75">
      <c r="A1" s="156" t="s">
        <v>104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</row>
    <row r="2" spans="1:59">
      <c r="A2" s="2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"/>
      <c r="AB2" s="2"/>
      <c r="AC2" s="2"/>
    </row>
    <row r="3" spans="1:59">
      <c r="A3" s="157" t="s">
        <v>21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</row>
    <row r="4" spans="1:59" ht="15.75" thickBot="1">
      <c r="A4" s="2" t="s">
        <v>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59" ht="18.75">
      <c r="A5" s="147" t="s">
        <v>4</v>
      </c>
      <c r="B5" s="148"/>
      <c r="C5" s="149"/>
      <c r="D5" s="150" t="s">
        <v>103</v>
      </c>
      <c r="E5" s="148"/>
      <c r="F5" s="149"/>
      <c r="G5" s="150">
        <v>1</v>
      </c>
      <c r="H5" s="148"/>
      <c r="I5" s="149"/>
      <c r="J5" s="150">
        <v>2</v>
      </c>
      <c r="K5" s="148"/>
      <c r="L5" s="149"/>
      <c r="M5" s="150">
        <v>3</v>
      </c>
      <c r="N5" s="148"/>
      <c r="O5" s="149"/>
      <c r="P5" s="150">
        <v>4</v>
      </c>
      <c r="Q5" s="151"/>
      <c r="R5" s="152"/>
      <c r="S5" s="150" t="s">
        <v>5</v>
      </c>
      <c r="T5" s="148"/>
      <c r="U5" s="148"/>
      <c r="V5" s="149"/>
      <c r="W5" s="37" t="s">
        <v>6</v>
      </c>
      <c r="X5" s="38" t="s">
        <v>25</v>
      </c>
      <c r="Y5" s="39" t="s">
        <v>7</v>
      </c>
      <c r="Z5" s="2"/>
      <c r="AA5" s="2"/>
      <c r="AB5" s="2"/>
      <c r="AC5" s="2"/>
      <c r="AE5" s="124"/>
    </row>
    <row r="6" spans="1:59" ht="18.75">
      <c r="A6" s="138">
        <v>1</v>
      </c>
      <c r="B6" s="139"/>
      <c r="C6" s="140"/>
      <c r="D6" s="172" t="s">
        <v>17</v>
      </c>
      <c r="E6" s="40"/>
      <c r="F6" s="41"/>
      <c r="G6" s="144"/>
      <c r="H6" s="145"/>
      <c r="I6" s="146"/>
      <c r="J6" s="42">
        <f>P15</f>
        <v>0</v>
      </c>
      <c r="K6" s="43" t="s">
        <v>8</v>
      </c>
      <c r="L6" s="44">
        <f>R15</f>
        <v>0</v>
      </c>
      <c r="M6" s="42">
        <f>P13</f>
        <v>0</v>
      </c>
      <c r="N6" s="43" t="s">
        <v>8</v>
      </c>
      <c r="O6" s="44">
        <f>R13</f>
        <v>0</v>
      </c>
      <c r="P6" s="45">
        <f>P11</f>
        <v>0</v>
      </c>
      <c r="Q6" s="43" t="s">
        <v>8</v>
      </c>
      <c r="R6" s="46">
        <f>R11</f>
        <v>0</v>
      </c>
      <c r="S6" s="47">
        <f>IF(J6&gt;L6,2,1)</f>
        <v>1</v>
      </c>
      <c r="T6" s="47">
        <f>IF(M6&gt;O6,2,1)</f>
        <v>1</v>
      </c>
      <c r="U6" s="47">
        <f>IF(P6&gt;R6,2,1)</f>
        <v>1</v>
      </c>
      <c r="V6" s="48">
        <f>SUM(S6:U6)</f>
        <v>3</v>
      </c>
      <c r="W6" s="47">
        <f>J6+M6+P6</f>
        <v>0</v>
      </c>
      <c r="X6" s="49">
        <f>L6+O6+R6</f>
        <v>0</v>
      </c>
      <c r="Y6" s="50">
        <f>RANK(V6,$V$6:$V$9,0)+Z14</f>
        <v>1</v>
      </c>
      <c r="Z6" s="2"/>
      <c r="AA6" s="2"/>
      <c r="AB6" s="2"/>
      <c r="AC6" s="2"/>
      <c r="AE6" s="124"/>
    </row>
    <row r="7" spans="1:59" ht="18.75">
      <c r="A7" s="138">
        <v>2</v>
      </c>
      <c r="B7" s="139"/>
      <c r="C7" s="140"/>
      <c r="D7" s="172" t="s">
        <v>18</v>
      </c>
      <c r="E7" s="40"/>
      <c r="F7" s="41"/>
      <c r="G7" s="42">
        <f>L6</f>
        <v>0</v>
      </c>
      <c r="H7" s="43" t="s">
        <v>8</v>
      </c>
      <c r="I7" s="44">
        <f>J6</f>
        <v>0</v>
      </c>
      <c r="J7" s="144"/>
      <c r="K7" s="145"/>
      <c r="L7" s="146"/>
      <c r="M7" s="42">
        <f>P12</f>
        <v>0</v>
      </c>
      <c r="N7" s="43" t="s">
        <v>8</v>
      </c>
      <c r="O7" s="44">
        <f>R12</f>
        <v>0</v>
      </c>
      <c r="P7" s="45">
        <f>L9</f>
        <v>0</v>
      </c>
      <c r="Q7" s="43" t="s">
        <v>8</v>
      </c>
      <c r="R7" s="46">
        <f>J9</f>
        <v>0</v>
      </c>
      <c r="S7" s="47">
        <f>IF(G7&gt;I7,2,1)</f>
        <v>1</v>
      </c>
      <c r="T7" s="47">
        <f>IF(M7&gt;O7,2,1)</f>
        <v>1</v>
      </c>
      <c r="U7" s="47">
        <f>IF(P7&gt;R7,2,1)</f>
        <v>1</v>
      </c>
      <c r="V7" s="48">
        <f>SUM(S7:U7)</f>
        <v>3</v>
      </c>
      <c r="W7" s="47">
        <f>G7+M7+P7</f>
        <v>0</v>
      </c>
      <c r="X7" s="49">
        <f>I7+O7+R7</f>
        <v>0</v>
      </c>
      <c r="Y7" s="50">
        <f>RANK(V7,$V$6:$V$9,0)+Z15</f>
        <v>1</v>
      </c>
      <c r="Z7" s="2"/>
      <c r="AA7" s="2"/>
      <c r="AB7" s="2"/>
      <c r="AC7" s="2"/>
      <c r="AE7" s="124"/>
      <c r="AF7" s="1"/>
    </row>
    <row r="8" spans="1:59" ht="18.75">
      <c r="A8" s="138">
        <v>3</v>
      </c>
      <c r="B8" s="139"/>
      <c r="C8" s="140"/>
      <c r="D8" s="172" t="s">
        <v>22</v>
      </c>
      <c r="E8" s="40"/>
      <c r="F8" s="41"/>
      <c r="G8" s="42">
        <f>O6</f>
        <v>0</v>
      </c>
      <c r="H8" s="43" t="s">
        <v>8</v>
      </c>
      <c r="I8" s="44">
        <f>M6</f>
        <v>0</v>
      </c>
      <c r="J8" s="42">
        <f>O7</f>
        <v>0</v>
      </c>
      <c r="K8" s="43" t="s">
        <v>8</v>
      </c>
      <c r="L8" s="44">
        <f>M7</f>
        <v>0</v>
      </c>
      <c r="M8" s="144"/>
      <c r="N8" s="145"/>
      <c r="O8" s="146"/>
      <c r="P8" s="45">
        <f>P16</f>
        <v>0</v>
      </c>
      <c r="Q8" s="43" t="s">
        <v>8</v>
      </c>
      <c r="R8" s="46">
        <f>R16</f>
        <v>0</v>
      </c>
      <c r="S8" s="47">
        <f>IF(G8&gt;I8,2,1)</f>
        <v>1</v>
      </c>
      <c r="T8" s="47">
        <f>IF(J8&gt;L8,2,1)</f>
        <v>1</v>
      </c>
      <c r="U8" s="47">
        <f>IF(P8&gt;R8,2,1)</f>
        <v>1</v>
      </c>
      <c r="V8" s="48">
        <f>SUM(S8:U8)</f>
        <v>3</v>
      </c>
      <c r="W8" s="47">
        <f>G8+J8+P8</f>
        <v>0</v>
      </c>
      <c r="X8" s="49">
        <f>I8+L8+R8</f>
        <v>0</v>
      </c>
      <c r="Y8" s="50">
        <f>RANK(V8,$V$6:$V$9,0)+Z16</f>
        <v>1</v>
      </c>
      <c r="Z8" s="2"/>
      <c r="AA8" s="2"/>
      <c r="AB8" s="2"/>
      <c r="AC8" s="2"/>
      <c r="AE8" s="124"/>
      <c r="AF8" s="1"/>
    </row>
    <row r="9" spans="1:59" ht="19.5" thickBot="1">
      <c r="A9" s="138">
        <v>4</v>
      </c>
      <c r="B9" s="139"/>
      <c r="C9" s="140"/>
      <c r="D9" s="172" t="s">
        <v>16</v>
      </c>
      <c r="E9" s="51"/>
      <c r="F9" s="52"/>
      <c r="G9" s="53">
        <f>R6</f>
        <v>0</v>
      </c>
      <c r="H9" s="54" t="s">
        <v>8</v>
      </c>
      <c r="I9" s="55">
        <f>P6</f>
        <v>0</v>
      </c>
      <c r="J9" s="53">
        <f>P14</f>
        <v>0</v>
      </c>
      <c r="K9" s="54" t="s">
        <v>8</v>
      </c>
      <c r="L9" s="55">
        <f>R14</f>
        <v>0</v>
      </c>
      <c r="M9" s="53">
        <f>R8</f>
        <v>0</v>
      </c>
      <c r="N9" s="54" t="s">
        <v>8</v>
      </c>
      <c r="O9" s="55">
        <v>0</v>
      </c>
      <c r="P9" s="158"/>
      <c r="Q9" s="159"/>
      <c r="R9" s="160"/>
      <c r="S9" s="56">
        <f>IF(G9&gt;I9,2,1)</f>
        <v>1</v>
      </c>
      <c r="T9" s="56">
        <f>IF(J9&gt;L9,2,1)</f>
        <v>1</v>
      </c>
      <c r="U9" s="56">
        <f>IF(M9&gt;O9,2,1)</f>
        <v>1</v>
      </c>
      <c r="V9" s="57">
        <f>SUM(S9:U9)</f>
        <v>3</v>
      </c>
      <c r="W9" s="56">
        <f>G9+J9+M9</f>
        <v>0</v>
      </c>
      <c r="X9" s="58">
        <f>I9+L9+O9</f>
        <v>0</v>
      </c>
      <c r="Y9" s="59">
        <f>RANK(V9,$V$6:$V$9,0)+Z17</f>
        <v>1</v>
      </c>
      <c r="Z9" s="2"/>
      <c r="AA9" s="2"/>
      <c r="AB9" s="2"/>
      <c r="AC9" s="2"/>
      <c r="AF9" s="1"/>
    </row>
    <row r="10" spans="1:59" ht="15.75">
      <c r="A10" s="153" t="s">
        <v>9</v>
      </c>
      <c r="B10" s="154"/>
      <c r="C10" s="155"/>
      <c r="D10" s="60"/>
      <c r="E10" s="61"/>
      <c r="F10" s="62"/>
      <c r="G10" s="141" t="s">
        <v>10</v>
      </c>
      <c r="H10" s="142"/>
      <c r="I10" s="143"/>
      <c r="J10" s="141" t="s">
        <v>11</v>
      </c>
      <c r="K10" s="142"/>
      <c r="L10" s="143"/>
      <c r="M10" s="141" t="s">
        <v>12</v>
      </c>
      <c r="N10" s="142"/>
      <c r="O10" s="143"/>
      <c r="P10" s="141" t="s">
        <v>13</v>
      </c>
      <c r="Q10" s="142"/>
      <c r="R10" s="143"/>
      <c r="S10" s="63"/>
      <c r="T10" s="63"/>
      <c r="U10" s="63"/>
      <c r="V10" s="64"/>
      <c r="W10" s="65"/>
      <c r="X10" s="66"/>
      <c r="Y10" s="67"/>
      <c r="Z10" s="2"/>
      <c r="AA10" s="2"/>
      <c r="AB10" s="2"/>
      <c r="AC10" s="2"/>
      <c r="AF10" s="1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15.75">
      <c r="A11" s="68">
        <v>1</v>
      </c>
      <c r="B11" s="69" t="s">
        <v>8</v>
      </c>
      <c r="C11" s="70">
        <v>4</v>
      </c>
      <c r="D11" s="71" t="str">
        <f>VLOOKUP($A11,$A$6:$D$9,4,0)</f>
        <v>ĐH KINH TẾ</v>
      </c>
      <c r="E11" s="40" t="s">
        <v>8</v>
      </c>
      <c r="F11" s="72" t="str">
        <f t="shared" ref="F11:F16" si="0">VLOOKUP($C11,$A$6:$D$9,4,0)</f>
        <v>ĐH BÁCH KHOA</v>
      </c>
      <c r="G11" s="132" t="s">
        <v>127</v>
      </c>
      <c r="H11" s="133"/>
      <c r="I11" s="134"/>
      <c r="J11" s="135"/>
      <c r="K11" s="136"/>
      <c r="L11" s="137"/>
      <c r="M11" s="132"/>
      <c r="N11" s="133"/>
      <c r="O11" s="134"/>
      <c r="P11" s="73"/>
      <c r="Q11" s="74"/>
      <c r="R11" s="75"/>
      <c r="S11" s="76"/>
      <c r="T11" s="76"/>
      <c r="U11" s="76"/>
      <c r="V11" s="77"/>
      <c r="W11" s="73"/>
      <c r="X11" s="75"/>
      <c r="Y11" s="78"/>
      <c r="Z11" s="2"/>
      <c r="AA11" s="2"/>
      <c r="AB11" s="2"/>
      <c r="AC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ht="15.75">
      <c r="A12" s="68">
        <v>2</v>
      </c>
      <c r="B12" s="69" t="s">
        <v>8</v>
      </c>
      <c r="C12" s="70">
        <v>3</v>
      </c>
      <c r="D12" s="71" t="str">
        <f t="shared" ref="D12:D16" si="1">VLOOKUP($A12,$A$6:$D$9,4,0)</f>
        <v>ĐH SƯ PHẠM</v>
      </c>
      <c r="E12" s="40" t="s">
        <v>8</v>
      </c>
      <c r="F12" s="72" t="str">
        <f t="shared" si="0"/>
        <v>ĐH NGOẠI NGỮ</v>
      </c>
      <c r="G12" s="132" t="s">
        <v>128</v>
      </c>
      <c r="H12" s="133"/>
      <c r="I12" s="134"/>
      <c r="J12" s="135"/>
      <c r="K12" s="136"/>
      <c r="L12" s="137"/>
      <c r="M12" s="132"/>
      <c r="N12" s="133"/>
      <c r="O12" s="134"/>
      <c r="P12" s="73"/>
      <c r="Q12" s="74"/>
      <c r="R12" s="75"/>
      <c r="S12" s="76"/>
      <c r="T12" s="76"/>
      <c r="U12" s="76"/>
      <c r="V12" s="77"/>
      <c r="W12" s="73"/>
      <c r="X12" s="75"/>
      <c r="Y12" s="78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ht="15.75">
      <c r="A13" s="68">
        <v>1</v>
      </c>
      <c r="B13" s="69" t="s">
        <v>8</v>
      </c>
      <c r="C13" s="70">
        <v>3</v>
      </c>
      <c r="D13" s="71" t="str">
        <f t="shared" si="1"/>
        <v>ĐH KINH TẾ</v>
      </c>
      <c r="E13" s="79" t="s">
        <v>8</v>
      </c>
      <c r="F13" s="72" t="str">
        <f t="shared" si="0"/>
        <v>ĐH NGOẠI NGỮ</v>
      </c>
      <c r="G13" s="132" t="s">
        <v>129</v>
      </c>
      <c r="H13" s="133"/>
      <c r="I13" s="134"/>
      <c r="J13" s="135"/>
      <c r="K13" s="136"/>
      <c r="L13" s="137"/>
      <c r="M13" s="132"/>
      <c r="N13" s="133"/>
      <c r="O13" s="134"/>
      <c r="P13" s="73"/>
      <c r="Q13" s="74"/>
      <c r="R13" s="75"/>
      <c r="S13" s="76"/>
      <c r="T13" s="76"/>
      <c r="U13" s="76"/>
      <c r="V13" s="77"/>
      <c r="W13" s="73"/>
      <c r="X13" s="75"/>
      <c r="Y13" s="78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ht="15.75">
      <c r="A14" s="68">
        <v>4</v>
      </c>
      <c r="B14" s="69" t="s">
        <v>8</v>
      </c>
      <c r="C14" s="70">
        <v>2</v>
      </c>
      <c r="D14" s="71" t="str">
        <f t="shared" si="1"/>
        <v>ĐH BÁCH KHOA</v>
      </c>
      <c r="E14" s="40" t="s">
        <v>8</v>
      </c>
      <c r="F14" s="72" t="str">
        <f t="shared" si="0"/>
        <v>ĐH SƯ PHẠM</v>
      </c>
      <c r="G14" s="132" t="s">
        <v>130</v>
      </c>
      <c r="H14" s="133"/>
      <c r="I14" s="134"/>
      <c r="J14" s="135"/>
      <c r="K14" s="136"/>
      <c r="L14" s="137"/>
      <c r="M14" s="132"/>
      <c r="N14" s="133"/>
      <c r="O14" s="134"/>
      <c r="P14" s="73"/>
      <c r="Q14" s="74"/>
      <c r="R14" s="75"/>
      <c r="S14" s="76"/>
      <c r="T14" s="76"/>
      <c r="U14" s="76"/>
      <c r="V14" s="77"/>
      <c r="W14" s="73"/>
      <c r="X14" s="75"/>
      <c r="Y14" s="78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ht="15.75">
      <c r="A15" s="68">
        <v>1</v>
      </c>
      <c r="B15" s="69" t="s">
        <v>8</v>
      </c>
      <c r="C15" s="70">
        <v>2</v>
      </c>
      <c r="D15" s="71" t="str">
        <f t="shared" si="1"/>
        <v>ĐH KINH TẾ</v>
      </c>
      <c r="E15" s="40" t="s">
        <v>8</v>
      </c>
      <c r="F15" s="72" t="str">
        <f t="shared" si="0"/>
        <v>ĐH SƯ PHẠM</v>
      </c>
      <c r="G15" s="132" t="s">
        <v>131</v>
      </c>
      <c r="H15" s="133"/>
      <c r="I15" s="134"/>
      <c r="J15" s="135"/>
      <c r="K15" s="136"/>
      <c r="L15" s="137"/>
      <c r="M15" s="132"/>
      <c r="N15" s="133"/>
      <c r="O15" s="134"/>
      <c r="P15" s="73"/>
      <c r="Q15" s="74"/>
      <c r="R15" s="75"/>
      <c r="S15" s="76"/>
      <c r="T15" s="76"/>
      <c r="U15" s="76"/>
      <c r="V15" s="77"/>
      <c r="W15" s="73"/>
      <c r="X15" s="75"/>
      <c r="Y15" s="78"/>
    </row>
    <row r="16" spans="1:59" ht="16.5" thickBot="1">
      <c r="A16" s="80">
        <v>3</v>
      </c>
      <c r="B16" s="81" t="s">
        <v>8</v>
      </c>
      <c r="C16" s="82">
        <v>4</v>
      </c>
      <c r="D16" s="83" t="str">
        <f t="shared" si="1"/>
        <v>ĐH NGOẠI NGỮ</v>
      </c>
      <c r="E16" s="51" t="s">
        <v>8</v>
      </c>
      <c r="F16" s="84" t="str">
        <f t="shared" si="0"/>
        <v>ĐH BÁCH KHOA</v>
      </c>
      <c r="G16" s="161" t="s">
        <v>132</v>
      </c>
      <c r="H16" s="162"/>
      <c r="I16" s="163"/>
      <c r="J16" s="164"/>
      <c r="K16" s="165"/>
      <c r="L16" s="166"/>
      <c r="M16" s="161"/>
      <c r="N16" s="162"/>
      <c r="O16" s="163"/>
      <c r="P16" s="85"/>
      <c r="Q16" s="86"/>
      <c r="R16" s="87"/>
      <c r="S16" s="88"/>
      <c r="T16" s="88"/>
      <c r="U16" s="88"/>
      <c r="V16" s="89"/>
      <c r="W16" s="85"/>
      <c r="X16" s="87"/>
      <c r="Y16" s="90"/>
    </row>
  </sheetData>
  <mergeCells count="40">
    <mergeCell ref="A8:C8"/>
    <mergeCell ref="A9:C9"/>
    <mergeCell ref="A5:C5"/>
    <mergeCell ref="A1:AC1"/>
    <mergeCell ref="A3:AC3"/>
    <mergeCell ref="A6:C6"/>
    <mergeCell ref="G6:I6"/>
    <mergeCell ref="A7:C7"/>
    <mergeCell ref="D5:F5"/>
    <mergeCell ref="G5:I5"/>
    <mergeCell ref="J5:L5"/>
    <mergeCell ref="M5:O5"/>
    <mergeCell ref="P5:R5"/>
    <mergeCell ref="S5:V5"/>
    <mergeCell ref="J7:L7"/>
    <mergeCell ref="M8:O8"/>
    <mergeCell ref="A10:C10"/>
    <mergeCell ref="P10:R10"/>
    <mergeCell ref="G11:I11"/>
    <mergeCell ref="J11:L11"/>
    <mergeCell ref="M11:O11"/>
    <mergeCell ref="G16:I16"/>
    <mergeCell ref="J16:L16"/>
    <mergeCell ref="M16:O16"/>
    <mergeCell ref="G14:I14"/>
    <mergeCell ref="J14:L14"/>
    <mergeCell ref="M14:O14"/>
    <mergeCell ref="P9:R9"/>
    <mergeCell ref="G10:I10"/>
    <mergeCell ref="J10:L10"/>
    <mergeCell ref="M10:O10"/>
    <mergeCell ref="G15:I15"/>
    <mergeCell ref="J15:L15"/>
    <mergeCell ref="M15:O15"/>
    <mergeCell ref="G13:I13"/>
    <mergeCell ref="J13:L13"/>
    <mergeCell ref="M13:O13"/>
    <mergeCell ref="G12:I12"/>
    <mergeCell ref="J12:L12"/>
    <mergeCell ref="M12:O1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ĐĐ NAM 5</vt:lpstr>
      <vt:lpstr>ĐƠN NAM</vt:lpstr>
      <vt:lpstr>ĐƠN NỮ</vt:lpstr>
      <vt:lpstr>ĐÔI NAM </vt:lpstr>
      <vt:lpstr>ĐÔI NỮ 6 </vt:lpstr>
      <vt:lpstr>ĐÔI NAM NỮ</vt:lpstr>
      <vt:lpstr>ĐĐ NỮ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Thiet Ke</dc:creator>
  <cp:lastModifiedBy>THIETKE</cp:lastModifiedBy>
  <cp:lastPrinted>2019-04-05T22:56:10Z</cp:lastPrinted>
  <dcterms:created xsi:type="dcterms:W3CDTF">2017-04-07T16:14:17Z</dcterms:created>
  <dcterms:modified xsi:type="dcterms:W3CDTF">2019-04-08T03:17:11Z</dcterms:modified>
</cp:coreProperties>
</file>